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1500" windowWidth="18735" windowHeight="10500"/>
  </bookViews>
  <sheets>
    <sheet name="Лист2" sheetId="2" r:id="rId1"/>
    <sheet name="Лист3" sheetId="3" r:id="rId2"/>
    <sheet name="Лист1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G33" i="2" l="1"/>
  <c r="G157" i="2" l="1"/>
  <c r="G47" i="2"/>
  <c r="G155" i="2" l="1"/>
  <c r="G25" i="2"/>
  <c r="G28" i="2"/>
  <c r="G68" i="2" l="1"/>
  <c r="G50" i="2"/>
  <c r="G44" i="2" l="1"/>
  <c r="G20" i="2"/>
  <c r="G135" i="2" l="1"/>
  <c r="G137" i="2"/>
  <c r="G133" i="2"/>
  <c r="G131" i="2"/>
  <c r="G110" i="2"/>
  <c r="G112" i="2"/>
  <c r="G130" i="2" l="1"/>
  <c r="G128" i="2"/>
  <c r="G126" i="2"/>
  <c r="G124" i="2"/>
  <c r="G153" i="2" l="1"/>
  <c r="G95" i="2"/>
  <c r="G98" i="2"/>
  <c r="G63" i="2"/>
  <c r="G60" i="2" s="1"/>
  <c r="G59" i="2" s="1"/>
  <c r="G41" i="2"/>
  <c r="G32" i="2" s="1"/>
  <c r="F7" i="3" l="1"/>
  <c r="F17" i="3"/>
  <c r="F15" i="3"/>
  <c r="F14" i="3"/>
  <c r="F13" i="3"/>
  <c r="F12" i="3"/>
  <c r="F11" i="3"/>
  <c r="F10" i="3"/>
  <c r="F9" i="3"/>
  <c r="F8" i="3"/>
  <c r="F5" i="3"/>
  <c r="F4" i="3"/>
  <c r="F3" i="3"/>
  <c r="G118" i="2" l="1"/>
  <c r="G117" i="2" s="1"/>
  <c r="G165" i="2" l="1"/>
  <c r="G164" i="2" s="1"/>
  <c r="G163" i="2" s="1"/>
  <c r="G76" i="2" l="1"/>
  <c r="G75" i="2" s="1"/>
  <c r="G105" i="2" l="1"/>
  <c r="G166" i="2" l="1"/>
  <c r="G108" i="2" l="1"/>
  <c r="G151" i="2" l="1"/>
  <c r="G7" i="4" l="1"/>
  <c r="G6" i="4" s="1"/>
  <c r="G5" i="4" s="1"/>
  <c r="G161" i="2" l="1"/>
  <c r="G160" i="2" s="1"/>
  <c r="G159" i="2" s="1"/>
  <c r="G149" i="2"/>
  <c r="G148" i="2" s="1"/>
  <c r="G141" i="2"/>
  <c r="G140" i="2" s="1"/>
  <c r="G122" i="2"/>
  <c r="G121" i="2" s="1"/>
  <c r="G103" i="2"/>
  <c r="G102" i="2" s="1"/>
  <c r="G101" i="2" s="1"/>
  <c r="G93" i="2"/>
  <c r="G92" i="2" s="1"/>
  <c r="G91" i="2" s="1"/>
  <c r="G89" i="2"/>
  <c r="G88" i="2" s="1"/>
  <c r="G87" i="2" s="1"/>
  <c r="G82" i="2"/>
  <c r="G81" i="2" s="1"/>
  <c r="G80" i="2" s="1"/>
  <c r="G79" i="2" s="1"/>
  <c r="G73" i="2"/>
  <c r="G72" i="2" s="1"/>
  <c r="G71" i="2" s="1"/>
  <c r="G58" i="2"/>
  <c r="G55" i="2"/>
  <c r="G54" i="2" s="1"/>
  <c r="G53" i="2" s="1"/>
  <c r="G52" i="2" s="1"/>
  <c r="G26" i="2"/>
  <c r="G16" i="2"/>
  <c r="G15" i="2" s="1"/>
  <c r="G14" i="2" s="1"/>
  <c r="G13" i="2" s="1"/>
  <c r="G57" i="2" l="1"/>
  <c r="G78" i="2"/>
  <c r="G100" i="2"/>
  <c r="G147" i="2"/>
  <c r="G139" i="2"/>
  <c r="G23" i="2"/>
  <c r="G116" i="2"/>
  <c r="G30" i="2"/>
  <c r="G31" i="2"/>
  <c r="G86" i="2"/>
  <c r="G115" i="2" l="1"/>
  <c r="G12" i="2"/>
  <c r="G114" i="2" l="1"/>
  <c r="G168" i="2" s="1"/>
</calcChain>
</file>

<file path=xl/sharedStrings.xml><?xml version="1.0" encoding="utf-8"?>
<sst xmlns="http://schemas.openxmlformats.org/spreadsheetml/2006/main" count="1120" uniqueCount="357">
  <si>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</si>
  <si>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</si>
  <si>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</si>
  <si>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</si>
  <si>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</si>
  <si>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</si>
  <si>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</si>
  <si>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</si>
  <si>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</si>
  <si>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</si>
  <si>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</si>
  <si>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</si>
  <si>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</si>
  <si>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</si>
  <si>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</si>
  <si>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</si>
  <si>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</si>
  <si>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</si>
  <si>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</si>
  <si>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</si>
  <si>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</si>
  <si>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</si>
  <si>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</si>
  <si>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</si>
  <si>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</si>
  <si>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</si>
  <si>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</si>
  <si>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</si>
  <si>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</si>
  <si>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</si>
  <si>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</si>
  <si>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</si>
  <si>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</si>
  <si>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</si>
  <si>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</si>
  <si>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</si>
  <si>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</si>
  <si>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</si>
  <si>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</si>
  <si>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</si>
  <si>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</si>
  <si>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</si>
  <si>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</si>
  <si>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</si>
  <si>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</si>
  <si>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</si>
  <si>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</si>
  <si>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</si>
  <si>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</si>
  <si>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</si>
  <si>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</si>
  <si>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</si>
  <si>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</si>
  <si>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</si>
  <si>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</si>
  <si>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</si>
  <si>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</si>
  <si>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</si>
  <si>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</si>
  <si>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</si>
  <si>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</si>
  <si>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</si>
  <si>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</si>
  <si>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</si>
  <si>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</si>
  <si>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</si>
  <si>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</si>
  <si>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</si>
  <si>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</si>
  <si>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</si>
  <si>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</si>
  <si>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</si>
  <si>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</si>
  <si>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</si>
  <si>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</si>
  <si>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</si>
  <si>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</si>
  <si>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</si>
  <si>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</si>
  <si>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</si>
  <si>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</si>
  <si>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</si>
  <si>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</si>
  <si>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</si>
  <si>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</si>
  <si>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</si>
  <si>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</si>
  <si>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</si>
  <si>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</si>
  <si>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</si>
  <si>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</si>
  <si>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</si>
  <si>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</si>
  <si>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</si>
  <si>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</si>
  <si>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</si>
  <si>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</si>
  <si>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</si>
  <si>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</si>
  <si>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</si>
  <si>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</si>
  <si>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</si>
  <si>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</si>
  <si>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</si>
  <si>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</si>
  <si>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</si>
  <si>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</si>
  <si>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</si>
  <si>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</si>
  <si>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</si>
  <si>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</si>
  <si>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</si>
  <si>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</si>
  <si>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</si>
  <si>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</si>
  <si>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</si>
  <si>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</si>
  <si>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</si>
  <si>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</si>
  <si>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</si>
  <si>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</si>
  <si>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</si>
  <si>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</si>
  <si>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</si>
  <si>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</si>
  <si>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</si>
  <si>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</si>
  <si>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</si>
  <si>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</si>
  <si>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</si>
  <si>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</si>
  <si>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</si>
  <si>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</si>
  <si>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</si>
  <si>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</si>
  <si>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</si>
  <si>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</si>
  <si>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</si>
  <si>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</si>
  <si>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</si>
  <si>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</si>
  <si>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</si>
  <si>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</si>
  <si>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</si>
  <si>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</si>
  <si>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</si>
  <si>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</si>
  <si>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</si>
  <si>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</si>
  <si>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</si>
  <si>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</si>
  <si>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</si>
  <si>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</si>
  <si>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</si>
  <si>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</si>
  <si>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</si>
  <si>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</si>
  <si>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</si>
  <si>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</si>
  <si>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</si>
  <si>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</si>
  <si>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</si>
  <si>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</si>
  <si>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</si>
  <si>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</si>
  <si>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</si>
  <si>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</si>
  <si>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</si>
  <si>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</si>
  <si>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</si>
  <si>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</si>
  <si>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</si>
  <si>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</si>
  <si>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</si>
  <si>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</si>
  <si>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</si>
  <si>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</si>
  <si>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</si>
  <si>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</si>
  <si>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</si>
  <si>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</si>
  <si>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</si>
  <si>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</si>
  <si>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</si>
  <si>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</si>
  <si>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</si>
  <si>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</si>
  <si>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</si>
  <si>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</si>
  <si>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</si>
  <si>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</si>
  <si>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</si>
  <si>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</si>
  <si>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</si>
  <si>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</si>
  <si>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</si>
  <si>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</si>
  <si>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</si>
  <si>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</si>
  <si>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</si>
  <si>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</si>
  <si>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</si>
  <si>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</si>
  <si>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</si>
  <si>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</si>
  <si>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</si>
  <si>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</si>
  <si>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</si>
  <si>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</si>
  <si>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</si>
  <si>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</si>
  <si>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</si>
  <si>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</si>
  <si>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</si>
  <si>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</si>
  <si>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>на 2022 год</t>
  </si>
  <si>
    <t>Сумма на          2022 год</t>
  </si>
  <si>
    <t>12000S5080</t>
  </si>
  <si>
    <t>1001</t>
  </si>
  <si>
    <t>8510080270</t>
  </si>
  <si>
    <t>Закупка энергетических ресурсов</t>
  </si>
  <si>
    <t>247</t>
  </si>
  <si>
    <t>Мероприятия поселенческого характера</t>
  </si>
  <si>
    <t>0790080280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</si>
  <si>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</si>
  <si>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</si>
  <si>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</si>
  <si>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</si>
  <si>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</si>
  <si>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</si>
  <si>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</si>
  <si>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</si>
  <si>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</si>
  <si>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</si>
  <si>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</si>
  <si>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СОЦИАЛЬНАЯ ПОЛИТИКА</t>
  </si>
  <si>
    <t>ПЕНСИОННОЕ ОБЕСПЕЧЕНИЕ</t>
  </si>
  <si>
    <t>1000</t>
  </si>
  <si>
    <t>97</t>
  </si>
  <si>
    <t>98</t>
  </si>
  <si>
    <t>99</t>
  </si>
  <si>
    <t>100</t>
  </si>
  <si>
    <t>Иные межбюджетные трансферты на осуществление государственных полномочий по осуществлению доплаты к пенсии выборным должностям</t>
  </si>
  <si>
    <t>Приложение №4</t>
  </si>
  <si>
    <t>Администрация Вознесенского сельсовета Березовского района Красноярского края</t>
  </si>
  <si>
    <t>(наименование организации)</t>
  </si>
  <si>
    <t xml:space="preserve"> на 27.01.2022 г.</t>
  </si>
  <si>
    <t>Дата печати 26.01.2022 (14:36:36)</t>
  </si>
  <si>
    <t>Бюджет: Бюджет Вознесенского сельсовета Березовского района Красноярского края</t>
  </si>
  <si>
    <t>руб.</t>
  </si>
  <si>
    <t>Раздел</t>
  </si>
  <si>
    <t>Подраздел</t>
  </si>
  <si>
    <t>КЦСР</t>
  </si>
  <si>
    <t>КВР</t>
  </si>
  <si>
    <t>Ассигнования ПБС 2022 год</t>
  </si>
  <si>
    <t>Финансирование</t>
  </si>
  <si>
    <t>Расход по ЛС</t>
  </si>
  <si>
    <t>Доп. КР</t>
  </si>
  <si>
    <t>Код цели</t>
  </si>
  <si>
    <t>01</t>
  </si>
  <si>
    <t>02</t>
  </si>
  <si>
    <t>0</t>
  </si>
  <si>
    <t>122</t>
  </si>
  <si>
    <t>03</t>
  </si>
  <si>
    <t>04</t>
  </si>
  <si>
    <t>8510010490</t>
  </si>
  <si>
    <t>870</t>
  </si>
  <si>
    <t>22-51180-00000-00000</t>
  </si>
  <si>
    <t>09</t>
  </si>
  <si>
    <t>05</t>
  </si>
  <si>
    <t>08</t>
  </si>
  <si>
    <t>Итого</t>
  </si>
  <si>
    <t>Бланк расходов: 20733 - 01 - МКУ "ЦБВС", 06179 - Вознесенский сельский Совет депутатов Березовского района Красноярского края, 00532 - Администрация Вознесенского сельсовета Березовского района Красноярского края, 00532 (БУ/АУ) - Администрация Вознесенско</t>
  </si>
  <si>
    <t>Субсидии бюджетам муниципальных образований Красноярскского края на региональные выплаты и выплаты, обеспечивающие уровень заработной платы не ниже размера минимальной заработной платы</t>
  </si>
  <si>
    <t>8610010470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</si>
  <si>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</si>
  <si>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</si>
  <si>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</si>
  <si>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</si>
  <si>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123</t>
  </si>
  <si>
    <t>Софинансирование субсидии бюджетам муниципальных образований на обеспечение первичных мер пожарной безопасности</t>
  </si>
  <si>
    <t>Непрограммные расходы 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</si>
  <si>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</si>
  <si>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</si>
  <si>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</si>
  <si>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</si>
  <si>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</si>
  <si>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</si>
  <si>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</si>
  <si>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</si>
  <si>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</si>
  <si>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</si>
  <si>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</si>
  <si>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</si>
  <si>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</si>
  <si>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Субсидия бюджетам муниципальных образований на софинансирование муниципальных программ формирование городской(сельской) среды в поселениях</t>
  </si>
  <si>
    <t>19000S4590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</si>
  <si>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</si>
  <si>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поселениях(средства физических лиц)</t>
  </si>
  <si>
    <t>1900000000</t>
  </si>
  <si>
    <t>115</t>
  </si>
  <si>
    <t>116</t>
  </si>
  <si>
    <t>117</t>
  </si>
  <si>
    <t>118</t>
  </si>
  <si>
    <t>120</t>
  </si>
  <si>
    <t>Субсдия бюджетам муниципальных образований  на капитальный ремонт и ремонт дорог общего пользования местного значения</t>
  </si>
  <si>
    <t>12000S5090</t>
  </si>
  <si>
    <t>Софинансирование субсдии бюджетам муниципальных образований  на капитальный ремонт и ремонт дорог общего пользования местного значения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</si>
  <si>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</si>
  <si>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</si>
  <si>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</si>
  <si>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</si>
  <si>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</si>
  <si>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</si>
  <si>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</si>
  <si>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</si>
  <si>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</si>
  <si>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</si>
  <si>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</si>
  <si>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</si>
  <si>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</si>
  <si>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</si>
  <si>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</si>
  <si>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</si>
  <si>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</si>
  <si>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Налоговый потенциал</t>
  </si>
  <si>
    <t>8510077450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</si>
  <si>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</si>
  <si>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</si>
  <si>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13000S5710</t>
  </si>
  <si>
    <t>Закупка товаров, работ, услуг в целях. капитального ремонта государственного имущества"</t>
  </si>
  <si>
    <t>243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</si>
  <si>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</si>
  <si>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</si>
  <si>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</si>
  <si>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</si>
  <si>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</si>
  <si>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</si>
  <si>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</si>
  <si>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</si>
  <si>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</si>
  <si>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</si>
  <si>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</si>
  <si>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</si>
  <si>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</si>
  <si>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</si>
  <si>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</si>
  <si>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</si>
  <si>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</si>
  <si>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</si>
  <si>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</si>
  <si>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</si>
  <si>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Межбюджетные трансферты бюджетам муниципальных образований  на содержание автомобильных дорог общего пользования местного значения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</si>
  <si>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</si>
  <si>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8510010340</t>
  </si>
  <si>
    <t>Непрограммные расходы (средства на увеличениерегиональных выплат)</t>
  </si>
  <si>
    <t>от   23.12.2022г.    № 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</si>
</sst>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dd/mm/yyyy\ hh:mm"/>
    <numFmt numFmtId="167" formatCode="?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169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 wrapText="1"/>
    </xf>
    <xf numFmtId="0" fontId="17" fillId="0" borderId="0" xfId="2" applyFont="1" applyBorder="1" applyAlignment="1" applyProtection="1"/>
    <xf numFmtId="0" fontId="18" fillId="0" borderId="0" xfId="2" applyFont="1" applyBorder="1" applyAlignment="1" applyProtection="1"/>
    <xf numFmtId="0" fontId="19" fillId="0" borderId="0" xfId="2" applyFont="1" applyBorder="1" applyAlignment="1" applyProtection="1">
      <alignment horizontal="left"/>
    </xf>
    <xf numFmtId="0" fontId="19" fillId="0" borderId="0" xfId="2" applyFont="1" applyBorder="1" applyAlignment="1" applyProtection="1">
      <alignment horizontal="center"/>
    </xf>
    <xf numFmtId="166" fontId="19" fillId="0" borderId="0" xfId="2" applyNumberFormat="1" applyFont="1" applyBorder="1" applyAlignment="1" applyProtection="1">
      <alignment horizontal="center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/>
    <xf numFmtId="0" fontId="17" fillId="0" borderId="0" xfId="2" applyFont="1" applyBorder="1" applyAlignment="1" applyProtection="1">
      <alignment wrapText="1"/>
    </xf>
    <xf numFmtId="49" fontId="20" fillId="0" borderId="1" xfId="2" applyNumberFormat="1" applyFont="1" applyBorder="1" applyAlignment="1" applyProtection="1">
      <alignment horizontal="center" vertical="center" wrapText="1"/>
    </xf>
    <xf numFmtId="49" fontId="18" fillId="0" borderId="6" xfId="2" applyNumberFormat="1" applyFont="1" applyBorder="1" applyAlignment="1" applyProtection="1">
      <alignment horizontal="left" vertical="center" wrapText="1"/>
    </xf>
    <xf numFmtId="49" fontId="18" fillId="0" borderId="6" xfId="2" applyNumberFormat="1" applyFont="1" applyBorder="1" applyAlignment="1" applyProtection="1">
      <alignment horizontal="center" vertical="center" wrapText="1"/>
    </xf>
    <xf numFmtId="4" fontId="18" fillId="0" borderId="6" xfId="2" applyNumberFormat="1" applyFont="1" applyBorder="1" applyAlignment="1" applyProtection="1">
      <alignment horizontal="right" vertical="center" wrapText="1"/>
    </xf>
    <xf numFmtId="49" fontId="21" fillId="0" borderId="7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center"/>
    </xf>
    <xf numFmtId="4" fontId="21" fillId="0" borderId="8" xfId="2" applyNumberFormat="1" applyFont="1" applyBorder="1" applyAlignment="1" applyProtection="1">
      <alignment horizontal="right"/>
    </xf>
    <xf numFmtId="0" fontId="6" fillId="0" borderId="0" xfId="0" applyFont="1" applyAlignment="1">
      <alignment horizontal="justify"/>
    </xf>
    <xf numFmtId="49" fontId="1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22" fillId="0" borderId="1" xfId="1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0" fontId="5" fillId="5" borderId="1" xfId="0" applyFont="1" applyFill="1" applyBorder="1"/>
    <xf numFmtId="2" fontId="5" fillId="5" borderId="1" xfId="0" applyNumberFormat="1" applyFont="1" applyFill="1" applyBorder="1"/>
    <xf numFmtId="165" fontId="6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0" borderId="1" xfId="1" applyFont="1" applyBorder="1" applyAlignment="1">
      <alignment horizontal="justify" vertical="center" wrapText="1"/>
    </xf>
    <xf numFmtId="0" fontId="1" fillId="0" borderId="1" xfId="1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9" fillId="0" borderId="1" xfId="0" applyFont="1" applyFill="1" applyBorder="1" applyAlignment="1">
      <alignment horizontal="center"/>
    </xf>
    <xf numFmtId="0" fontId="26" fillId="0" borderId="0" xfId="0" applyFont="1" applyAlignment="1">
      <alignment vertical="top"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  <xf numFmtId="0" fontId="17" fillId="0" borderId="0" xfId="2" applyFont="1" applyBorder="1" applyAlignment="1" applyProtection="1">
      <alignment horizontal="left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 applyFont="1" applyBorder="1" applyAlignment="1" applyProtection="1">
      <alignment horizontal="left" vertical="top" wrapText="1"/>
    </xf>
    <xf numFmtId="167" fontId="17" fillId="0" borderId="0" xfId="2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168"/>
  <sheetViews>
    <sheetView tabSelected="1" topLeftCell="A81" workbookViewId="0">
      <selection activeCell="H85" sqref="H85"/>
    </sheetView>
  </sheetViews>
  <sheetFormatPr defaultRowHeight="15.75" x14ac:dyDescent="0.2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 x14ac:dyDescent="0.25">
      <c r="E1" s="19"/>
      <c r="F1" s="20"/>
      <c r="G1" s="21" t="s">
        <v>243</v>
      </c>
    </row>
    <row r="2" spans="1:178" x14ac:dyDescent="0.25">
      <c r="E2" s="20"/>
      <c r="F2" s="20"/>
      <c r="G2" s="21" t="s">
        <v>94</v>
      </c>
    </row>
    <row r="3" spans="1:178" ht="14.25" customHeight="1" x14ac:dyDescent="0.25">
      <c r="E3" s="20"/>
      <c r="F3" s="20"/>
      <c r="G3" s="21" t="s">
        <v>95</v>
      </c>
    </row>
    <row r="4" spans="1:178" x14ac:dyDescent="0.25">
      <c r="E4" s="159" t="s">
        <v>356</v>
      </c>
      <c r="F4" s="160"/>
      <c r="G4" s="160"/>
    </row>
    <row r="5" spans="1:178" x14ac:dyDescent="0.25">
      <c r="A5" s="161" t="s">
        <v>12</v>
      </c>
      <c r="B5" s="161"/>
      <c r="C5" s="161"/>
      <c r="D5" s="161"/>
      <c r="E5" s="161"/>
      <c r="F5" s="161"/>
      <c r="G5" s="161"/>
    </row>
    <row r="6" spans="1:178" ht="14.25" customHeight="1" x14ac:dyDescent="0.25">
      <c r="A6" s="161" t="s">
        <v>215</v>
      </c>
      <c r="B6" s="161"/>
      <c r="C6" s="161"/>
      <c r="D6" s="161"/>
      <c r="E6" s="161"/>
      <c r="F6" s="161"/>
      <c r="G6" s="161"/>
    </row>
    <row r="7" spans="1:178" hidden="1" x14ac:dyDescent="0.25">
      <c r="A7" s="22"/>
      <c r="B7" s="109"/>
      <c r="C7" s="109"/>
      <c r="D7" s="109"/>
      <c r="E7" s="109"/>
      <c r="F7" s="109"/>
      <c r="G7" s="109"/>
    </row>
    <row r="8" spans="1:178" hidden="1" x14ac:dyDescent="0.25">
      <c r="A8" s="23"/>
      <c r="B8" s="24"/>
      <c r="C8" s="25"/>
      <c r="D8" s="25"/>
      <c r="E8" s="25"/>
      <c r="F8" s="25"/>
      <c r="G8" s="26" t="s">
        <v>13</v>
      </c>
    </row>
    <row r="9" spans="1:178" ht="63" x14ac:dyDescent="0.25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216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 x14ac:dyDescent="0.25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 x14ac:dyDescent="0.2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 x14ac:dyDescent="0.2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G13+G23+G30+G52+G57</f>
        <v>8464056.0700000003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 x14ac:dyDescent="0.25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G14+G20</f>
        <v>982789.14999999991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 x14ac:dyDescent="0.25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942373.84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 x14ac:dyDescent="0.2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942373.84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 x14ac:dyDescent="0.25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942373.84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 x14ac:dyDescent="0.25">
      <c r="A17" s="1" t="s">
        <v>19</v>
      </c>
      <c r="B17" s="93" t="s">
        <v>137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 x14ac:dyDescent="0.25">
      <c r="A18" s="1" t="s">
        <v>20</v>
      </c>
      <c r="B18" s="97" t="s">
        <v>150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2484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 x14ac:dyDescent="0.25">
      <c r="A19" s="1" t="s">
        <v>22</v>
      </c>
      <c r="B19" s="95" t="s">
        <v>146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ht="77.25" customHeight="1" x14ac:dyDescent="0.25">
      <c r="A20" s="1" t="s">
        <v>23</v>
      </c>
      <c r="B20" s="153" t="s">
        <v>322</v>
      </c>
      <c r="C20" s="143"/>
      <c r="D20" s="143"/>
      <c r="E20" s="143" t="s">
        <v>323</v>
      </c>
      <c r="F20" s="144"/>
      <c r="G20" s="121">
        <f>G21+G22</f>
        <v>40415.31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</row>
    <row r="21" spans="1:178" ht="30" customHeight="1" x14ac:dyDescent="0.25">
      <c r="A21" s="1" t="s">
        <v>25</v>
      </c>
      <c r="B21" s="97" t="s">
        <v>150</v>
      </c>
      <c r="C21" s="32" t="s">
        <v>35</v>
      </c>
      <c r="D21" s="32" t="s">
        <v>36</v>
      </c>
      <c r="E21" s="32" t="s">
        <v>323</v>
      </c>
      <c r="F21" s="42">
        <v>121</v>
      </c>
      <c r="G21" s="43">
        <v>31040.94</v>
      </c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</row>
    <row r="22" spans="1:178" ht="30" customHeight="1" x14ac:dyDescent="0.25">
      <c r="A22" s="1" t="s">
        <v>26</v>
      </c>
      <c r="B22" s="95" t="s">
        <v>146</v>
      </c>
      <c r="C22" s="32" t="s">
        <v>35</v>
      </c>
      <c r="D22" s="32" t="s">
        <v>36</v>
      </c>
      <c r="E22" s="32" t="s">
        <v>323</v>
      </c>
      <c r="F22" s="42">
        <v>129</v>
      </c>
      <c r="G22" s="43">
        <v>9374.3700000000008</v>
      </c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</row>
    <row r="23" spans="1:178" s="2" customFormat="1" ht="94.5" x14ac:dyDescent="0.25">
      <c r="A23" s="1" t="s">
        <v>27</v>
      </c>
      <c r="B23" s="74" t="s">
        <v>17</v>
      </c>
      <c r="C23" s="4" t="s">
        <v>35</v>
      </c>
      <c r="D23" s="4" t="s">
        <v>18</v>
      </c>
      <c r="E23" s="4"/>
      <c r="F23" s="5"/>
      <c r="G23" s="6">
        <f>G24</f>
        <v>31422</v>
      </c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</row>
    <row r="24" spans="1:178" s="41" customFormat="1" ht="15" customHeight="1" x14ac:dyDescent="0.25">
      <c r="A24" s="1" t="s">
        <v>28</v>
      </c>
      <c r="B24" s="75" t="s">
        <v>100</v>
      </c>
      <c r="C24" s="39" t="s">
        <v>35</v>
      </c>
      <c r="D24" s="39" t="s">
        <v>18</v>
      </c>
      <c r="E24" s="39" t="s">
        <v>122</v>
      </c>
      <c r="F24" s="44"/>
      <c r="G24" s="40">
        <v>31422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89"/>
      <c r="FI24" s="89"/>
      <c r="FJ24" s="89"/>
      <c r="FK24" s="89"/>
      <c r="FL24" s="89"/>
      <c r="FM24" s="89"/>
      <c r="FN24" s="89"/>
      <c r="FO24" s="89"/>
      <c r="FP24" s="89"/>
      <c r="FQ24" s="89"/>
      <c r="FR24" s="89"/>
      <c r="FS24" s="89"/>
      <c r="FT24" s="89"/>
      <c r="FU24" s="89"/>
      <c r="FV24" s="89"/>
    </row>
    <row r="25" spans="1:178" s="69" customFormat="1" ht="31.5" x14ac:dyDescent="0.25">
      <c r="A25" s="1" t="s">
        <v>29</v>
      </c>
      <c r="B25" s="78" t="s">
        <v>101</v>
      </c>
      <c r="C25" s="66" t="s">
        <v>35</v>
      </c>
      <c r="D25" s="66" t="s">
        <v>18</v>
      </c>
      <c r="E25" s="66" t="s">
        <v>123</v>
      </c>
      <c r="F25" s="67"/>
      <c r="G25" s="68">
        <f>G26+G28</f>
        <v>31422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ht="94.5" x14ac:dyDescent="0.25">
      <c r="A26" s="1" t="s">
        <v>30</v>
      </c>
      <c r="B26" s="72" t="s">
        <v>168</v>
      </c>
      <c r="C26" s="52" t="s">
        <v>35</v>
      </c>
      <c r="D26" s="52" t="s">
        <v>18</v>
      </c>
      <c r="E26" s="52" t="s">
        <v>169</v>
      </c>
      <c r="F26" s="56"/>
      <c r="G26" s="54">
        <f>G27</f>
        <v>30203</v>
      </c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</row>
    <row r="27" spans="1:178" x14ac:dyDescent="0.25">
      <c r="A27" s="1" t="s">
        <v>165</v>
      </c>
      <c r="B27" s="76" t="s">
        <v>164</v>
      </c>
      <c r="C27" s="32" t="s">
        <v>35</v>
      </c>
      <c r="D27" s="32" t="s">
        <v>18</v>
      </c>
      <c r="E27" s="32" t="s">
        <v>169</v>
      </c>
      <c r="F27" s="100">
        <v>540</v>
      </c>
      <c r="G27" s="43">
        <v>30203</v>
      </c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6"/>
      <c r="FG27" s="86"/>
      <c r="FH27" s="86"/>
      <c r="FI27" s="86"/>
      <c r="FJ27" s="86"/>
      <c r="FK27" s="86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</row>
    <row r="28" spans="1:178" ht="94.5" x14ac:dyDescent="0.25">
      <c r="A28" s="1" t="s">
        <v>166</v>
      </c>
      <c r="B28" s="72" t="s">
        <v>168</v>
      </c>
      <c r="C28" s="52" t="s">
        <v>35</v>
      </c>
      <c r="D28" s="52" t="s">
        <v>18</v>
      </c>
      <c r="E28" s="52" t="s">
        <v>323</v>
      </c>
      <c r="F28" s="157">
        <v>540</v>
      </c>
      <c r="G28" s="54">
        <f>G29</f>
        <v>1219</v>
      </c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  <c r="EX28" s="86"/>
      <c r="EY28" s="86"/>
      <c r="EZ28" s="86"/>
      <c r="FA28" s="86"/>
      <c r="FB28" s="86"/>
      <c r="FC28" s="86"/>
      <c r="FD28" s="86"/>
      <c r="FE28" s="86"/>
      <c r="FF28" s="86"/>
      <c r="FG28" s="86"/>
      <c r="FH28" s="86"/>
      <c r="FI28" s="86"/>
      <c r="FJ28" s="86"/>
      <c r="FK28" s="86"/>
      <c r="FL28" s="86"/>
      <c r="FM28" s="86"/>
      <c r="FN28" s="86"/>
      <c r="FO28" s="86"/>
      <c r="FP28" s="86"/>
      <c r="FQ28" s="86"/>
      <c r="FR28" s="86"/>
      <c r="FS28" s="86"/>
      <c r="FT28" s="86"/>
      <c r="FU28" s="86"/>
      <c r="FV28" s="86"/>
    </row>
    <row r="29" spans="1:178" x14ac:dyDescent="0.25">
      <c r="A29" s="1" t="s">
        <v>31</v>
      </c>
      <c r="B29" s="76" t="s">
        <v>164</v>
      </c>
      <c r="C29" s="32" t="s">
        <v>35</v>
      </c>
      <c r="D29" s="32" t="s">
        <v>18</v>
      </c>
      <c r="E29" s="32" t="s">
        <v>323</v>
      </c>
      <c r="F29" s="100">
        <v>540</v>
      </c>
      <c r="G29" s="43">
        <v>1219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</row>
    <row r="30" spans="1:178" s="2" customFormat="1" ht="126" x14ac:dyDescent="0.25">
      <c r="A30" s="1" t="s">
        <v>117</v>
      </c>
      <c r="B30" s="74" t="s">
        <v>38</v>
      </c>
      <c r="C30" s="4" t="s">
        <v>35</v>
      </c>
      <c r="D30" s="4" t="s">
        <v>39</v>
      </c>
      <c r="E30" s="4"/>
      <c r="F30" s="5"/>
      <c r="G30" s="6">
        <f>G32</f>
        <v>5826434.71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88"/>
      <c r="FI30" s="88"/>
      <c r="FJ30" s="88"/>
      <c r="FK30" s="88"/>
      <c r="FL30" s="88"/>
      <c r="FM30" s="88"/>
      <c r="FN30" s="88"/>
      <c r="FO30" s="88"/>
      <c r="FP30" s="88"/>
      <c r="FQ30" s="88"/>
      <c r="FR30" s="88"/>
      <c r="FS30" s="88"/>
      <c r="FT30" s="88"/>
      <c r="FU30" s="88"/>
      <c r="FV30" s="88"/>
    </row>
    <row r="31" spans="1:178" s="41" customFormat="1" ht="47.25" x14ac:dyDescent="0.25">
      <c r="A31" s="1" t="s">
        <v>32</v>
      </c>
      <c r="B31" s="75" t="s">
        <v>40</v>
      </c>
      <c r="C31" s="39" t="s">
        <v>35</v>
      </c>
      <c r="D31" s="39" t="s">
        <v>39</v>
      </c>
      <c r="E31" s="39" t="s">
        <v>125</v>
      </c>
      <c r="F31" s="44"/>
      <c r="G31" s="40">
        <f>G32</f>
        <v>5826434.71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</row>
    <row r="32" spans="1:178" s="69" customFormat="1" ht="47.25" x14ac:dyDescent="0.25">
      <c r="A32" s="1" t="s">
        <v>33</v>
      </c>
      <c r="B32" s="78" t="s">
        <v>41</v>
      </c>
      <c r="C32" s="66" t="s">
        <v>35</v>
      </c>
      <c r="D32" s="66" t="s">
        <v>39</v>
      </c>
      <c r="E32" s="66" t="s">
        <v>126</v>
      </c>
      <c r="F32" s="67"/>
      <c r="G32" s="68">
        <f>G33+G41+G44+G50+G47</f>
        <v>5826434.71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88"/>
      <c r="FI32" s="88"/>
      <c r="FJ32" s="88"/>
      <c r="FK32" s="88"/>
      <c r="FL32" s="88"/>
      <c r="FM32" s="88"/>
      <c r="FN32" s="88"/>
      <c r="FO32" s="88"/>
      <c r="FP32" s="88"/>
      <c r="FQ32" s="88"/>
      <c r="FR32" s="88"/>
      <c r="FS32" s="88"/>
      <c r="FT32" s="88"/>
      <c r="FU32" s="88"/>
      <c r="FV32" s="88"/>
    </row>
    <row r="33" spans="1:178" s="38" customFormat="1" ht="61.5" customHeight="1" x14ac:dyDescent="0.25">
      <c r="A33" s="1" t="s">
        <v>34</v>
      </c>
      <c r="B33" s="72" t="s">
        <v>42</v>
      </c>
      <c r="C33" s="52" t="s">
        <v>35</v>
      </c>
      <c r="D33" s="52" t="s">
        <v>39</v>
      </c>
      <c r="E33" s="52" t="s">
        <v>127</v>
      </c>
      <c r="F33" s="53"/>
      <c r="G33" s="54">
        <f>G34+G36+G38+G37+G39+G40+G35</f>
        <v>5499679.5800000001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88"/>
      <c r="FI33" s="88"/>
      <c r="FJ33" s="88"/>
      <c r="FK33" s="88"/>
      <c r="FL33" s="88"/>
      <c r="FM33" s="88"/>
      <c r="FN33" s="88"/>
      <c r="FO33" s="88"/>
      <c r="FP33" s="88"/>
      <c r="FQ33" s="88"/>
      <c r="FR33" s="88"/>
      <c r="FS33" s="88"/>
      <c r="FT33" s="88"/>
      <c r="FU33" s="88"/>
      <c r="FV33" s="88"/>
    </row>
    <row r="34" spans="1:178" ht="63" x14ac:dyDescent="0.25">
      <c r="A34" s="1" t="s">
        <v>204</v>
      </c>
      <c r="B34" s="93" t="s">
        <v>137</v>
      </c>
      <c r="C34" s="32" t="s">
        <v>35</v>
      </c>
      <c r="D34" s="32" t="s">
        <v>39</v>
      </c>
      <c r="E34" s="32" t="s">
        <v>127</v>
      </c>
      <c r="F34" s="42">
        <v>121</v>
      </c>
      <c r="G34" s="43">
        <v>3117233.98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</row>
    <row r="35" spans="1:178" ht="31.5" x14ac:dyDescent="0.25">
      <c r="A35" s="1" t="s">
        <v>205</v>
      </c>
      <c r="B35" s="97" t="s">
        <v>150</v>
      </c>
      <c r="C35" s="32" t="s">
        <v>35</v>
      </c>
      <c r="D35" s="32" t="s">
        <v>39</v>
      </c>
      <c r="E35" s="32" t="s">
        <v>127</v>
      </c>
      <c r="F35" s="42">
        <v>122</v>
      </c>
      <c r="G35" s="43">
        <v>480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</row>
    <row r="36" spans="1:178" ht="75" x14ac:dyDescent="0.25">
      <c r="A36" s="1" t="s">
        <v>96</v>
      </c>
      <c r="B36" s="95" t="s">
        <v>146</v>
      </c>
      <c r="C36" s="32" t="s">
        <v>35</v>
      </c>
      <c r="D36" s="32" t="s">
        <v>39</v>
      </c>
      <c r="E36" s="32" t="s">
        <v>127</v>
      </c>
      <c r="F36" s="42">
        <v>129</v>
      </c>
      <c r="G36" s="43">
        <v>941404.68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</row>
    <row r="37" spans="1:178" ht="30.75" customHeight="1" x14ac:dyDescent="0.25">
      <c r="A37" s="1" t="s">
        <v>47</v>
      </c>
      <c r="B37" s="93" t="s">
        <v>139</v>
      </c>
      <c r="C37" s="32" t="s">
        <v>35</v>
      </c>
      <c r="D37" s="32" t="s">
        <v>39</v>
      </c>
      <c r="E37" s="32" t="s">
        <v>127</v>
      </c>
      <c r="F37" s="42">
        <v>244</v>
      </c>
      <c r="G37" s="43">
        <v>1296490.92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</row>
    <row r="38" spans="1:178" ht="30.75" customHeight="1" x14ac:dyDescent="0.25">
      <c r="A38" s="1" t="s">
        <v>153</v>
      </c>
      <c r="B38" s="93" t="s">
        <v>220</v>
      </c>
      <c r="C38" s="32" t="s">
        <v>35</v>
      </c>
      <c r="D38" s="32" t="s">
        <v>39</v>
      </c>
      <c r="E38" s="32" t="s">
        <v>127</v>
      </c>
      <c r="F38" s="42">
        <v>247</v>
      </c>
      <c r="G38" s="43">
        <v>142000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ht="30.75" customHeight="1" x14ac:dyDescent="0.25">
      <c r="A39" s="1" t="s">
        <v>154</v>
      </c>
      <c r="B39" s="94" t="s">
        <v>138</v>
      </c>
      <c r="C39" s="32" t="s">
        <v>35</v>
      </c>
      <c r="D39" s="32" t="s">
        <v>39</v>
      </c>
      <c r="E39" s="32" t="s">
        <v>127</v>
      </c>
      <c r="F39" s="42">
        <v>852</v>
      </c>
      <c r="G39" s="43">
        <v>300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86"/>
      <c r="EL39" s="86"/>
      <c r="EM39" s="86"/>
      <c r="EN39" s="86"/>
      <c r="EO39" s="86"/>
      <c r="EP39" s="86"/>
      <c r="EQ39" s="86"/>
      <c r="ER39" s="86"/>
      <c r="ES39" s="86"/>
      <c r="ET39" s="86"/>
      <c r="EU39" s="86"/>
      <c r="EV39" s="86"/>
      <c r="EW39" s="86"/>
      <c r="EX39" s="86"/>
      <c r="EY39" s="86"/>
      <c r="EZ39" s="86"/>
      <c r="FA39" s="86"/>
      <c r="FB39" s="86"/>
      <c r="FC39" s="86"/>
      <c r="FD39" s="86"/>
      <c r="FE39" s="86"/>
      <c r="FF39" s="86"/>
      <c r="FG39" s="86"/>
      <c r="FH39" s="86"/>
      <c r="FI39" s="86"/>
      <c r="FJ39" s="86"/>
      <c r="FK39" s="86"/>
      <c r="FL39" s="86"/>
      <c r="FM39" s="86"/>
      <c r="FN39" s="86"/>
      <c r="FO39" s="86"/>
      <c r="FP39" s="86"/>
      <c r="FQ39" s="86"/>
      <c r="FR39" s="86"/>
      <c r="FS39" s="86"/>
      <c r="FT39" s="86"/>
      <c r="FU39" s="86"/>
      <c r="FV39" s="86"/>
    </row>
    <row r="40" spans="1:178" ht="30.75" customHeight="1" x14ac:dyDescent="0.25">
      <c r="A40" s="1" t="s">
        <v>178</v>
      </c>
      <c r="B40" s="94" t="s">
        <v>145</v>
      </c>
      <c r="C40" s="32" t="s">
        <v>35</v>
      </c>
      <c r="D40" s="32" t="s">
        <v>39</v>
      </c>
      <c r="E40" s="32" t="s">
        <v>127</v>
      </c>
      <c r="F40" s="42">
        <v>853</v>
      </c>
      <c r="G40" s="43">
        <v>1770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</row>
    <row r="41" spans="1:178" ht="49.5" customHeight="1" x14ac:dyDescent="0.25">
      <c r="A41" s="1" t="s">
        <v>179</v>
      </c>
      <c r="B41" s="142" t="s">
        <v>273</v>
      </c>
      <c r="C41" s="143"/>
      <c r="D41" s="143"/>
      <c r="E41" s="143" t="s">
        <v>265</v>
      </c>
      <c r="F41" s="144"/>
      <c r="G41" s="121">
        <f>G42+G43</f>
        <v>66874.679999999993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</row>
    <row r="42" spans="1:178" ht="30.75" customHeight="1" x14ac:dyDescent="0.25">
      <c r="A42" s="1" t="s">
        <v>180</v>
      </c>
      <c r="B42" s="93" t="s">
        <v>137</v>
      </c>
      <c r="C42" s="32" t="s">
        <v>35</v>
      </c>
      <c r="D42" s="32" t="s">
        <v>39</v>
      </c>
      <c r="E42" s="32" t="s">
        <v>265</v>
      </c>
      <c r="F42" s="42">
        <v>121</v>
      </c>
      <c r="G42" s="43">
        <v>51363.02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  <c r="DJ42" s="86"/>
      <c r="DK42" s="86"/>
      <c r="DL42" s="86"/>
      <c r="DM42" s="86"/>
      <c r="DN42" s="86"/>
      <c r="DO42" s="86"/>
      <c r="DP42" s="86"/>
      <c r="DQ42" s="86"/>
      <c r="DR42" s="86"/>
      <c r="DS42" s="86"/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6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6"/>
      <c r="FG42" s="86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6"/>
      <c r="FV42" s="86"/>
    </row>
    <row r="43" spans="1:178" ht="30.75" customHeight="1" x14ac:dyDescent="0.25">
      <c r="A43" s="1" t="s">
        <v>181</v>
      </c>
      <c r="B43" s="97" t="s">
        <v>150</v>
      </c>
      <c r="C43" s="32" t="s">
        <v>35</v>
      </c>
      <c r="D43" s="32" t="s">
        <v>39</v>
      </c>
      <c r="E43" s="32" t="s">
        <v>265</v>
      </c>
      <c r="F43" s="42">
        <v>129</v>
      </c>
      <c r="G43" s="43">
        <v>15511.66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ht="78.75" x14ac:dyDescent="0.25">
      <c r="A44" s="1" t="s">
        <v>182</v>
      </c>
      <c r="B44" s="154" t="s">
        <v>322</v>
      </c>
      <c r="C44" s="143"/>
      <c r="D44" s="143"/>
      <c r="E44" s="143" t="s">
        <v>324</v>
      </c>
      <c r="F44" s="144"/>
      <c r="G44" s="121">
        <f>G45+G46</f>
        <v>101961.45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</row>
    <row r="45" spans="1:178" ht="63" x14ac:dyDescent="0.25">
      <c r="A45" s="1" t="s">
        <v>155</v>
      </c>
      <c r="B45" s="93" t="s">
        <v>137</v>
      </c>
      <c r="C45" s="32" t="s">
        <v>35</v>
      </c>
      <c r="D45" s="32" t="s">
        <v>39</v>
      </c>
      <c r="E45" s="32" t="s">
        <v>324</v>
      </c>
      <c r="F45" s="42">
        <v>121</v>
      </c>
      <c r="G45" s="43">
        <v>78311.399999999994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</row>
    <row r="46" spans="1:178" ht="31.5" x14ac:dyDescent="0.25">
      <c r="A46" s="1" t="s">
        <v>156</v>
      </c>
      <c r="B46" s="97" t="s">
        <v>150</v>
      </c>
      <c r="C46" s="32" t="s">
        <v>35</v>
      </c>
      <c r="D46" s="32" t="s">
        <v>39</v>
      </c>
      <c r="E46" s="32" t="s">
        <v>324</v>
      </c>
      <c r="F46" s="42">
        <v>129</v>
      </c>
      <c r="G46" s="43">
        <v>23650.05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</row>
    <row r="47" spans="1:178" ht="35.25" customHeight="1" x14ac:dyDescent="0.25">
      <c r="A47" s="1"/>
      <c r="B47" s="158" t="s">
        <v>353</v>
      </c>
      <c r="C47" s="143" t="s">
        <v>35</v>
      </c>
      <c r="D47" s="143" t="s">
        <v>39</v>
      </c>
      <c r="E47" s="143" t="s">
        <v>354</v>
      </c>
      <c r="F47" s="42"/>
      <c r="G47" s="43">
        <f>G48+G49</f>
        <v>47853</v>
      </c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6"/>
      <c r="BQ47" s="86"/>
      <c r="BR47" s="86"/>
      <c r="BS47" s="86"/>
      <c r="BT47" s="86"/>
      <c r="BU47" s="86"/>
      <c r="BV47" s="86"/>
      <c r="BW47" s="86"/>
      <c r="BX47" s="86"/>
      <c r="BY47" s="86"/>
      <c r="BZ47" s="86"/>
      <c r="CA47" s="86"/>
      <c r="CB47" s="86"/>
      <c r="CC47" s="86"/>
      <c r="CD47" s="86"/>
      <c r="CE47" s="86"/>
      <c r="CF47" s="86"/>
      <c r="CG47" s="86"/>
      <c r="CH47" s="86"/>
      <c r="CI47" s="86"/>
      <c r="CJ47" s="86"/>
      <c r="CK47" s="86"/>
      <c r="CL47" s="86"/>
      <c r="CM47" s="86"/>
      <c r="CN47" s="86"/>
      <c r="CO47" s="86"/>
      <c r="CP47" s="86"/>
      <c r="CQ47" s="86"/>
      <c r="CR47" s="86"/>
      <c r="CS47" s="86"/>
      <c r="CT47" s="86"/>
      <c r="CU47" s="86"/>
      <c r="CV47" s="86"/>
      <c r="CW47" s="86"/>
      <c r="CX47" s="86"/>
      <c r="CY47" s="86"/>
      <c r="CZ47" s="86"/>
      <c r="DA47" s="86"/>
      <c r="DB47" s="86"/>
      <c r="DC47" s="86"/>
      <c r="DD47" s="86"/>
      <c r="DE47" s="86"/>
      <c r="DF47" s="86"/>
      <c r="DG47" s="86"/>
      <c r="DH47" s="86"/>
      <c r="DI47" s="86"/>
      <c r="DJ47" s="86"/>
      <c r="DK47" s="86"/>
      <c r="DL47" s="86"/>
      <c r="DM47" s="86"/>
      <c r="DN47" s="86"/>
      <c r="DO47" s="86"/>
      <c r="DP47" s="86"/>
      <c r="DQ47" s="86"/>
      <c r="DR47" s="86"/>
      <c r="DS47" s="86"/>
      <c r="DT47" s="86"/>
      <c r="DU47" s="86"/>
      <c r="DV47" s="86"/>
      <c r="DW47" s="86"/>
      <c r="DX47" s="86"/>
      <c r="DY47" s="86"/>
      <c r="DZ47" s="86"/>
      <c r="EA47" s="86"/>
      <c r="EB47" s="86"/>
      <c r="EC47" s="86"/>
      <c r="ED47" s="86"/>
      <c r="EE47" s="86"/>
      <c r="EF47" s="86"/>
      <c r="EG47" s="86"/>
      <c r="EH47" s="86"/>
      <c r="EI47" s="86"/>
      <c r="EJ47" s="86"/>
      <c r="EK47" s="86"/>
      <c r="EL47" s="86"/>
      <c r="EM47" s="86"/>
      <c r="EN47" s="86"/>
      <c r="EO47" s="86"/>
      <c r="EP47" s="86"/>
      <c r="EQ47" s="86"/>
      <c r="ER47" s="86"/>
      <c r="ES47" s="86"/>
      <c r="ET47" s="86"/>
      <c r="EU47" s="86"/>
      <c r="EV47" s="86"/>
      <c r="EW47" s="86"/>
      <c r="EX47" s="86"/>
      <c r="EY47" s="86"/>
      <c r="EZ47" s="86"/>
      <c r="FA47" s="86"/>
      <c r="FB47" s="86"/>
      <c r="FC47" s="86"/>
      <c r="FD47" s="86"/>
      <c r="FE47" s="86"/>
      <c r="FF47" s="86"/>
      <c r="FG47" s="86"/>
      <c r="FH47" s="86"/>
      <c r="FI47" s="86"/>
      <c r="FJ47" s="86"/>
      <c r="FK47" s="86"/>
      <c r="FL47" s="86"/>
      <c r="FM47" s="86"/>
      <c r="FN47" s="86"/>
      <c r="FO47" s="86"/>
      <c r="FP47" s="86"/>
      <c r="FQ47" s="86"/>
      <c r="FR47" s="86"/>
      <c r="FS47" s="86"/>
      <c r="FT47" s="86"/>
      <c r="FU47" s="86"/>
      <c r="FV47" s="86"/>
    </row>
    <row r="48" spans="1:178" ht="63" x14ac:dyDescent="0.25">
      <c r="A48" s="1"/>
      <c r="B48" s="93" t="s">
        <v>137</v>
      </c>
      <c r="C48" s="32" t="s">
        <v>35</v>
      </c>
      <c r="D48" s="32" t="s">
        <v>39</v>
      </c>
      <c r="E48" s="32" t="s">
        <v>354</v>
      </c>
      <c r="F48" s="42">
        <v>121</v>
      </c>
      <c r="G48" s="43">
        <v>36753.449999999997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</row>
    <row r="49" spans="1:178" ht="31.5" x14ac:dyDescent="0.25">
      <c r="A49" s="1"/>
      <c r="B49" s="97" t="s">
        <v>150</v>
      </c>
      <c r="C49" s="32" t="s">
        <v>35</v>
      </c>
      <c r="D49" s="32" t="s">
        <v>39</v>
      </c>
      <c r="E49" s="32" t="s">
        <v>354</v>
      </c>
      <c r="F49" s="42">
        <v>129</v>
      </c>
      <c r="G49" s="43">
        <v>11099.55</v>
      </c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</row>
    <row r="50" spans="1:178" x14ac:dyDescent="0.25">
      <c r="A50" s="1" t="s">
        <v>157</v>
      </c>
      <c r="B50" s="155" t="s">
        <v>325</v>
      </c>
      <c r="C50" s="52" t="s">
        <v>35</v>
      </c>
      <c r="D50" s="52" t="s">
        <v>39</v>
      </c>
      <c r="E50" s="52" t="s">
        <v>326</v>
      </c>
      <c r="F50" s="56"/>
      <c r="G50" s="54">
        <f>G51</f>
        <v>110066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</row>
    <row r="51" spans="1:178" ht="63" x14ac:dyDescent="0.25">
      <c r="A51" s="1" t="s">
        <v>57</v>
      </c>
      <c r="B51" s="93" t="s">
        <v>139</v>
      </c>
      <c r="C51" s="32" t="s">
        <v>35</v>
      </c>
      <c r="D51" s="32" t="s">
        <v>39</v>
      </c>
      <c r="E51" s="32" t="s">
        <v>326</v>
      </c>
      <c r="F51" s="42">
        <v>244</v>
      </c>
      <c r="G51" s="43">
        <v>110066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</row>
    <row r="52" spans="1:178" s="2" customFormat="1" ht="23.25" customHeight="1" x14ac:dyDescent="0.25">
      <c r="A52" s="1" t="s">
        <v>60</v>
      </c>
      <c r="B52" s="74" t="s">
        <v>43</v>
      </c>
      <c r="C52" s="4" t="s">
        <v>35</v>
      </c>
      <c r="D52" s="4" t="s">
        <v>44</v>
      </c>
      <c r="E52" s="4"/>
      <c r="F52" s="5"/>
      <c r="G52" s="6">
        <f>G53</f>
        <v>10000</v>
      </c>
      <c r="H52" s="87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</row>
    <row r="53" spans="1:178" s="41" customFormat="1" ht="47.25" x14ac:dyDescent="0.25">
      <c r="A53" s="1" t="s">
        <v>62</v>
      </c>
      <c r="B53" s="75" t="s">
        <v>40</v>
      </c>
      <c r="C53" s="39" t="s">
        <v>35</v>
      </c>
      <c r="D53" s="39" t="s">
        <v>44</v>
      </c>
      <c r="E53" s="39" t="s">
        <v>125</v>
      </c>
      <c r="F53" s="44"/>
      <c r="G53" s="40">
        <f>G54</f>
        <v>10000</v>
      </c>
      <c r="H53" s="91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</row>
    <row r="54" spans="1:178" s="69" customFormat="1" ht="47.25" x14ac:dyDescent="0.25">
      <c r="A54" s="1" t="s">
        <v>64</v>
      </c>
      <c r="B54" s="78" t="s">
        <v>41</v>
      </c>
      <c r="C54" s="66" t="s">
        <v>35</v>
      </c>
      <c r="D54" s="66" t="s">
        <v>44</v>
      </c>
      <c r="E54" s="66" t="s">
        <v>126</v>
      </c>
      <c r="F54" s="67"/>
      <c r="G54" s="68">
        <f>G55</f>
        <v>10000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</row>
    <row r="55" spans="1:178" s="38" customFormat="1" ht="31.5" customHeight="1" x14ac:dyDescent="0.25">
      <c r="A55" s="1" t="s">
        <v>65</v>
      </c>
      <c r="B55" s="72" t="s">
        <v>93</v>
      </c>
      <c r="C55" s="52" t="s">
        <v>35</v>
      </c>
      <c r="D55" s="52" t="s">
        <v>44</v>
      </c>
      <c r="E55" s="52" t="s">
        <v>128</v>
      </c>
      <c r="F55" s="53"/>
      <c r="G55" s="54">
        <f>G56</f>
        <v>10000</v>
      </c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  <c r="CD55" s="88"/>
      <c r="CE55" s="88"/>
      <c r="CF55" s="88"/>
      <c r="CG55" s="88"/>
      <c r="CH55" s="88"/>
      <c r="CI55" s="88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8"/>
      <c r="CV55" s="88"/>
      <c r="CW55" s="88"/>
      <c r="CX55" s="88"/>
      <c r="CY55" s="88"/>
      <c r="CZ55" s="88"/>
      <c r="DA55" s="88"/>
      <c r="DB55" s="88"/>
      <c r="DC55" s="88"/>
      <c r="DD55" s="88"/>
      <c r="DE55" s="88"/>
      <c r="DF55" s="88"/>
      <c r="DG55" s="88"/>
      <c r="DH55" s="88"/>
      <c r="DI55" s="88"/>
      <c r="DJ55" s="88"/>
      <c r="DK55" s="88"/>
      <c r="DL55" s="88"/>
      <c r="DM55" s="88"/>
      <c r="DN55" s="88"/>
      <c r="DO55" s="88"/>
      <c r="DP55" s="88"/>
      <c r="DQ55" s="88"/>
      <c r="DR55" s="88"/>
      <c r="DS55" s="88"/>
      <c r="DT55" s="88"/>
      <c r="DU55" s="88"/>
      <c r="DV55" s="88"/>
      <c r="DW55" s="88"/>
      <c r="DX55" s="88"/>
      <c r="DY55" s="88"/>
      <c r="DZ55" s="88"/>
      <c r="EA55" s="88"/>
      <c r="EB55" s="88"/>
      <c r="EC55" s="88"/>
      <c r="ED55" s="88"/>
      <c r="EE55" s="88"/>
      <c r="EF55" s="88"/>
      <c r="EG55" s="88"/>
      <c r="EH55" s="88"/>
      <c r="EI55" s="88"/>
      <c r="EJ55" s="88"/>
      <c r="EK55" s="88"/>
      <c r="EL55" s="88"/>
      <c r="EM55" s="88"/>
      <c r="EN55" s="88"/>
      <c r="EO55" s="88"/>
      <c r="EP55" s="88"/>
      <c r="EQ55" s="88"/>
      <c r="ER55" s="88"/>
      <c r="ES55" s="88"/>
      <c r="ET55" s="88"/>
      <c r="EU55" s="88"/>
      <c r="EV55" s="88"/>
      <c r="EW55" s="88"/>
      <c r="EX55" s="88"/>
      <c r="EY55" s="88"/>
      <c r="EZ55" s="88"/>
      <c r="FA55" s="88"/>
      <c r="FB55" s="88"/>
      <c r="FC55" s="88"/>
      <c r="FD55" s="88"/>
      <c r="FE55" s="88"/>
      <c r="FF55" s="88"/>
      <c r="FG55" s="88"/>
      <c r="FH55" s="88"/>
      <c r="FI55" s="88"/>
      <c r="FJ55" s="88"/>
      <c r="FK55" s="88"/>
      <c r="FL55" s="88"/>
      <c r="FM55" s="88"/>
      <c r="FN55" s="88"/>
      <c r="FO55" s="88"/>
      <c r="FP55" s="88"/>
      <c r="FQ55" s="88"/>
      <c r="FR55" s="88"/>
      <c r="FS55" s="88"/>
      <c r="FT55" s="88"/>
      <c r="FU55" s="88"/>
      <c r="FV55" s="88"/>
    </row>
    <row r="56" spans="1:178" x14ac:dyDescent="0.25">
      <c r="A56" s="1" t="s">
        <v>66</v>
      </c>
      <c r="B56" s="76" t="s">
        <v>43</v>
      </c>
      <c r="C56" s="32" t="s">
        <v>35</v>
      </c>
      <c r="D56" s="32" t="s">
        <v>44</v>
      </c>
      <c r="E56" s="32" t="s">
        <v>128</v>
      </c>
      <c r="F56" s="42">
        <v>870</v>
      </c>
      <c r="G56" s="43">
        <v>10000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</row>
    <row r="57" spans="1:178" s="2" customFormat="1" ht="31.5" x14ac:dyDescent="0.25">
      <c r="A57" s="1" t="s">
        <v>67</v>
      </c>
      <c r="B57" s="74" t="s">
        <v>45</v>
      </c>
      <c r="C57" s="4" t="s">
        <v>35</v>
      </c>
      <c r="D57" s="4" t="s">
        <v>46</v>
      </c>
      <c r="E57" s="4"/>
      <c r="F57" s="5"/>
      <c r="G57" s="6">
        <f>G58+G71+G75</f>
        <v>1613410.2100000002</v>
      </c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8"/>
      <c r="CC57" s="88"/>
      <c r="CD57" s="88"/>
      <c r="CE57" s="88"/>
      <c r="CF57" s="88"/>
      <c r="CG57" s="88"/>
      <c r="CH57" s="88"/>
      <c r="CI57" s="88"/>
      <c r="CJ57" s="88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8"/>
      <c r="CV57" s="88"/>
      <c r="CW57" s="88"/>
      <c r="CX57" s="88"/>
      <c r="CY57" s="88"/>
      <c r="CZ57" s="88"/>
      <c r="DA57" s="88"/>
      <c r="DB57" s="88"/>
      <c r="DC57" s="88"/>
      <c r="DD57" s="88"/>
      <c r="DE57" s="88"/>
      <c r="DF57" s="88"/>
      <c r="DG57" s="88"/>
      <c r="DH57" s="88"/>
      <c r="DI57" s="88"/>
      <c r="DJ57" s="88"/>
      <c r="DK57" s="88"/>
      <c r="DL57" s="88"/>
      <c r="DM57" s="88"/>
      <c r="DN57" s="88"/>
      <c r="DO57" s="88"/>
      <c r="DP57" s="88"/>
      <c r="DQ57" s="88"/>
      <c r="DR57" s="88"/>
      <c r="DS57" s="88"/>
      <c r="DT57" s="88"/>
      <c r="DU57" s="88"/>
      <c r="DV57" s="88"/>
      <c r="DW57" s="88"/>
      <c r="DX57" s="88"/>
      <c r="DY57" s="88"/>
      <c r="DZ57" s="88"/>
      <c r="EA57" s="88"/>
      <c r="EB57" s="88"/>
      <c r="EC57" s="88"/>
      <c r="ED57" s="88"/>
      <c r="EE57" s="88"/>
      <c r="EF57" s="88"/>
      <c r="EG57" s="88"/>
      <c r="EH57" s="88"/>
      <c r="EI57" s="88"/>
      <c r="EJ57" s="88"/>
      <c r="EK57" s="88"/>
      <c r="EL57" s="88"/>
      <c r="EM57" s="88"/>
      <c r="EN57" s="88"/>
      <c r="EO57" s="88"/>
      <c r="EP57" s="88"/>
      <c r="EQ57" s="88"/>
      <c r="ER57" s="88"/>
      <c r="ES57" s="88"/>
      <c r="ET57" s="88"/>
      <c r="EU57" s="88"/>
      <c r="EV57" s="88"/>
      <c r="EW57" s="88"/>
      <c r="EX57" s="88"/>
      <c r="EY57" s="88"/>
      <c r="EZ57" s="88"/>
      <c r="FA57" s="88"/>
      <c r="FB57" s="88"/>
      <c r="FC57" s="88"/>
      <c r="FD57" s="88"/>
      <c r="FE57" s="88"/>
      <c r="FF57" s="88"/>
      <c r="FG57" s="88"/>
      <c r="FH57" s="88"/>
      <c r="FI57" s="88"/>
      <c r="FJ57" s="88"/>
      <c r="FK57" s="88"/>
      <c r="FL57" s="88"/>
      <c r="FM57" s="88"/>
      <c r="FN57" s="88"/>
      <c r="FO57" s="88"/>
      <c r="FP57" s="88"/>
      <c r="FQ57" s="88"/>
      <c r="FR57" s="88"/>
      <c r="FS57" s="88"/>
      <c r="FT57" s="88"/>
      <c r="FU57" s="88"/>
      <c r="FV57" s="88"/>
    </row>
    <row r="58" spans="1:178" s="41" customFormat="1" ht="47.25" x14ac:dyDescent="0.25">
      <c r="A58" s="1" t="s">
        <v>97</v>
      </c>
      <c r="B58" s="3" t="s">
        <v>102</v>
      </c>
      <c r="C58" s="11" t="s">
        <v>35</v>
      </c>
      <c r="D58" s="11" t="s">
        <v>46</v>
      </c>
      <c r="E58" s="11" t="s">
        <v>129</v>
      </c>
      <c r="F58" s="11"/>
      <c r="G58" s="12">
        <f>G59</f>
        <v>1465847.2100000002</v>
      </c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89"/>
      <c r="FG58" s="89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89"/>
      <c r="FV58" s="89"/>
    </row>
    <row r="59" spans="1:178" s="69" customFormat="1" ht="33.75" customHeight="1" x14ac:dyDescent="0.25">
      <c r="A59" s="1" t="s">
        <v>69</v>
      </c>
      <c r="B59" s="79" t="s">
        <v>92</v>
      </c>
      <c r="C59" s="80" t="s">
        <v>35</v>
      </c>
      <c r="D59" s="80" t="s">
        <v>46</v>
      </c>
      <c r="E59" s="80" t="s">
        <v>130</v>
      </c>
      <c r="F59" s="80"/>
      <c r="G59" s="68">
        <f>G60+G68</f>
        <v>1465847.2100000002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88"/>
      <c r="DC59" s="88"/>
      <c r="DD59" s="88"/>
      <c r="DE59" s="88"/>
      <c r="DF59" s="88"/>
      <c r="DG59" s="88"/>
      <c r="DH59" s="88"/>
      <c r="DI59" s="88"/>
      <c r="DJ59" s="88"/>
      <c r="DK59" s="88"/>
      <c r="DL59" s="88"/>
      <c r="DM59" s="88"/>
      <c r="DN59" s="88"/>
      <c r="DO59" s="88"/>
      <c r="DP59" s="88"/>
      <c r="DQ59" s="88"/>
      <c r="DR59" s="88"/>
      <c r="DS59" s="88"/>
      <c r="DT59" s="88"/>
      <c r="DU59" s="88"/>
      <c r="DV59" s="88"/>
      <c r="DW59" s="88"/>
      <c r="DX59" s="88"/>
      <c r="DY59" s="88"/>
      <c r="DZ59" s="88"/>
      <c r="EA59" s="88"/>
      <c r="EB59" s="88"/>
      <c r="EC59" s="88"/>
      <c r="ED59" s="88"/>
      <c r="EE59" s="88"/>
      <c r="EF59" s="88"/>
      <c r="EG59" s="88"/>
      <c r="EH59" s="88"/>
      <c r="EI59" s="88"/>
      <c r="EJ59" s="88"/>
      <c r="EK59" s="88"/>
      <c r="EL59" s="88"/>
      <c r="EM59" s="88"/>
      <c r="EN59" s="88"/>
      <c r="EO59" s="88"/>
      <c r="EP59" s="88"/>
      <c r="EQ59" s="88"/>
      <c r="ER59" s="88"/>
      <c r="ES59" s="88"/>
      <c r="ET59" s="88"/>
      <c r="EU59" s="88"/>
      <c r="EV59" s="88"/>
      <c r="EW59" s="88"/>
      <c r="EX59" s="88"/>
      <c r="EY59" s="88"/>
      <c r="EZ59" s="88"/>
      <c r="FA59" s="88"/>
      <c r="FB59" s="88"/>
      <c r="FC59" s="88"/>
      <c r="FD59" s="88"/>
      <c r="FE59" s="88"/>
      <c r="FF59" s="88"/>
      <c r="FG59" s="88"/>
      <c r="FH59" s="88"/>
      <c r="FI59" s="88"/>
      <c r="FJ59" s="88"/>
      <c r="FK59" s="88"/>
      <c r="FL59" s="88"/>
      <c r="FM59" s="88"/>
      <c r="FN59" s="88"/>
      <c r="FO59" s="88"/>
      <c r="FP59" s="88"/>
      <c r="FQ59" s="88"/>
      <c r="FR59" s="88"/>
      <c r="FS59" s="88"/>
      <c r="FT59" s="88"/>
      <c r="FU59" s="88"/>
      <c r="FV59" s="88"/>
    </row>
    <row r="60" spans="1:178" s="55" customFormat="1" ht="95.25" customHeight="1" x14ac:dyDescent="0.25">
      <c r="A60" s="1" t="s">
        <v>70</v>
      </c>
      <c r="B60" s="57" t="s">
        <v>113</v>
      </c>
      <c r="C60" s="58" t="s">
        <v>35</v>
      </c>
      <c r="D60" s="58" t="s">
        <v>46</v>
      </c>
      <c r="E60" s="58" t="s">
        <v>131</v>
      </c>
      <c r="F60" s="58"/>
      <c r="G60" s="54">
        <f>G61+G62+G66+G67+G63</f>
        <v>1416925.4200000002</v>
      </c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63"/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 s="63"/>
      <c r="DF60" s="63"/>
      <c r="DG60" s="63"/>
      <c r="DH60" s="63"/>
      <c r="DI60" s="63"/>
      <c r="DJ60" s="63"/>
      <c r="DK60" s="63"/>
      <c r="DL60" s="63"/>
      <c r="DM60" s="63"/>
      <c r="DN60" s="63"/>
      <c r="DO60" s="63"/>
      <c r="DP60" s="63"/>
      <c r="DQ60" s="63"/>
      <c r="DR60" s="63"/>
      <c r="DS60" s="63"/>
      <c r="DT60" s="63"/>
      <c r="DU60" s="63"/>
      <c r="DV60" s="63"/>
      <c r="DW60" s="63"/>
      <c r="DX60" s="63"/>
      <c r="DY60" s="63"/>
      <c r="DZ60" s="63"/>
      <c r="EA60" s="63"/>
      <c r="EB60" s="63"/>
      <c r="EC60" s="63"/>
      <c r="ED60" s="63"/>
      <c r="EE60" s="63"/>
      <c r="EF60" s="63"/>
      <c r="EG60" s="63"/>
      <c r="EH60" s="63"/>
      <c r="EI60" s="63"/>
      <c r="EJ60" s="63"/>
      <c r="EK60" s="63"/>
      <c r="EL60" s="63"/>
      <c r="EM60" s="63"/>
      <c r="EN60" s="63"/>
      <c r="EO60" s="63"/>
      <c r="EP60" s="63"/>
      <c r="EQ60" s="63"/>
      <c r="ER60" s="63"/>
      <c r="ES60" s="63"/>
      <c r="ET60" s="63"/>
      <c r="EU60" s="63"/>
      <c r="EV60" s="63"/>
      <c r="EW60" s="63"/>
      <c r="EX60" s="63"/>
      <c r="EY60" s="63"/>
      <c r="EZ60" s="63"/>
      <c r="FA60" s="63"/>
      <c r="FB60" s="63"/>
      <c r="FC60" s="63"/>
      <c r="FD60" s="63"/>
      <c r="FE60" s="63"/>
      <c r="FF60" s="63"/>
      <c r="FG60" s="63"/>
      <c r="FH60" s="63"/>
      <c r="FI60" s="63"/>
      <c r="FJ60" s="63"/>
      <c r="FK60" s="63"/>
      <c r="FL60" s="63"/>
      <c r="FM60" s="63"/>
      <c r="FN60" s="63"/>
      <c r="FO60" s="63"/>
      <c r="FP60" s="63"/>
      <c r="FQ60" s="63"/>
      <c r="FR60" s="63"/>
      <c r="FS60" s="63"/>
      <c r="FT60" s="63"/>
      <c r="FU60" s="63"/>
      <c r="FV60" s="63"/>
    </row>
    <row r="61" spans="1:178" ht="35.25" customHeight="1" x14ac:dyDescent="0.25">
      <c r="A61" s="1" t="s">
        <v>73</v>
      </c>
      <c r="B61" s="93" t="s">
        <v>141</v>
      </c>
      <c r="C61" s="48" t="s">
        <v>35</v>
      </c>
      <c r="D61" s="48" t="s">
        <v>46</v>
      </c>
      <c r="E61" s="48" t="s">
        <v>131</v>
      </c>
      <c r="F61" s="48" t="s">
        <v>140</v>
      </c>
      <c r="G61" s="43">
        <v>989334.63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</row>
    <row r="62" spans="1:178" ht="43.5" customHeight="1" x14ac:dyDescent="0.25">
      <c r="A62" s="1" t="s">
        <v>74</v>
      </c>
      <c r="B62" s="96" t="s">
        <v>148</v>
      </c>
      <c r="C62" s="48" t="s">
        <v>35</v>
      </c>
      <c r="D62" s="48" t="s">
        <v>46</v>
      </c>
      <c r="E62" s="48" t="s">
        <v>131</v>
      </c>
      <c r="F62" s="48" t="s">
        <v>147</v>
      </c>
      <c r="G62" s="43">
        <v>298779.06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</row>
    <row r="63" spans="1:178" ht="43.5" customHeight="1" x14ac:dyDescent="0.25">
      <c r="A63" s="1" t="s">
        <v>81</v>
      </c>
      <c r="B63" s="145" t="s">
        <v>275</v>
      </c>
      <c r="C63" s="114" t="s">
        <v>35</v>
      </c>
      <c r="D63" s="114" t="s">
        <v>46</v>
      </c>
      <c r="E63" s="114" t="s">
        <v>131</v>
      </c>
      <c r="F63" s="48"/>
      <c r="G63" s="121">
        <f>G64+G65</f>
        <v>128811.37000000001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</row>
    <row r="64" spans="1:178" ht="43.5" customHeight="1" x14ac:dyDescent="0.25">
      <c r="A64" s="1" t="s">
        <v>82</v>
      </c>
      <c r="B64" s="93" t="s">
        <v>141</v>
      </c>
      <c r="C64" s="48" t="s">
        <v>35</v>
      </c>
      <c r="D64" s="48" t="s">
        <v>46</v>
      </c>
      <c r="E64" s="48" t="s">
        <v>274</v>
      </c>
      <c r="F64" s="48" t="s">
        <v>140</v>
      </c>
      <c r="G64" s="43">
        <v>98933.46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F64" s="86"/>
      <c r="CG64" s="86"/>
      <c r="CH64" s="86"/>
      <c r="CI64" s="86"/>
      <c r="CJ64" s="86"/>
      <c r="CK64" s="86"/>
      <c r="CL64" s="86"/>
      <c r="CM64" s="86"/>
      <c r="CN64" s="86"/>
      <c r="CO64" s="86"/>
      <c r="CP64" s="86"/>
      <c r="CQ64" s="86"/>
      <c r="CR64" s="86"/>
      <c r="CS64" s="86"/>
      <c r="CT64" s="86"/>
      <c r="CU64" s="86"/>
      <c r="CV64" s="86"/>
      <c r="CW64" s="86"/>
      <c r="CX64" s="86"/>
      <c r="CY64" s="86"/>
      <c r="CZ64" s="86"/>
      <c r="DA64" s="86"/>
      <c r="DB64" s="86"/>
      <c r="DC64" s="86"/>
      <c r="DD64" s="86"/>
      <c r="DE64" s="86"/>
      <c r="DF64" s="86"/>
      <c r="DG64" s="86"/>
      <c r="DH64" s="86"/>
      <c r="DI64" s="86"/>
      <c r="DJ64" s="86"/>
      <c r="DK64" s="86"/>
      <c r="DL64" s="86"/>
      <c r="DM64" s="86"/>
      <c r="DN64" s="86"/>
      <c r="DO64" s="86"/>
      <c r="DP64" s="86"/>
      <c r="DQ64" s="86"/>
      <c r="DR64" s="86"/>
      <c r="DS64" s="86"/>
      <c r="DT64" s="86"/>
      <c r="DU64" s="86"/>
      <c r="DV64" s="86"/>
      <c r="DW64" s="86"/>
      <c r="DX64" s="86"/>
      <c r="DY64" s="86"/>
      <c r="DZ64" s="86"/>
      <c r="EA64" s="86"/>
      <c r="EB64" s="86"/>
      <c r="EC64" s="86"/>
      <c r="ED64" s="86"/>
      <c r="EE64" s="86"/>
      <c r="EF64" s="86"/>
      <c r="EG64" s="86"/>
      <c r="EH64" s="86"/>
      <c r="EI64" s="86"/>
      <c r="EJ64" s="86"/>
      <c r="EK64" s="86"/>
      <c r="EL64" s="86"/>
      <c r="EM64" s="86"/>
      <c r="EN64" s="86"/>
      <c r="EO64" s="86"/>
      <c r="EP64" s="86"/>
      <c r="EQ64" s="86"/>
      <c r="ER64" s="86"/>
      <c r="ES64" s="86"/>
      <c r="ET64" s="86"/>
      <c r="EU64" s="86"/>
      <c r="EV64" s="86"/>
      <c r="EW64" s="86"/>
      <c r="EX64" s="86"/>
      <c r="EY64" s="86"/>
      <c r="EZ64" s="86"/>
      <c r="FA64" s="86"/>
      <c r="FB64" s="86"/>
      <c r="FC64" s="86"/>
      <c r="FD64" s="86"/>
      <c r="FE64" s="86"/>
      <c r="FF64" s="86"/>
      <c r="FG64" s="86"/>
      <c r="FH64" s="86"/>
      <c r="FI64" s="86"/>
      <c r="FJ64" s="86"/>
      <c r="FK64" s="86"/>
      <c r="FL64" s="86"/>
      <c r="FM64" s="86"/>
      <c r="FN64" s="86"/>
      <c r="FO64" s="86"/>
      <c r="FP64" s="86"/>
      <c r="FQ64" s="86"/>
      <c r="FR64" s="86"/>
      <c r="FS64" s="86"/>
      <c r="FT64" s="86"/>
      <c r="FU64" s="86"/>
      <c r="FV64" s="86"/>
    </row>
    <row r="65" spans="1:178" ht="43.5" customHeight="1" x14ac:dyDescent="0.25">
      <c r="A65" s="1" t="s">
        <v>183</v>
      </c>
      <c r="B65" s="96" t="s">
        <v>148</v>
      </c>
      <c r="C65" s="48" t="s">
        <v>35</v>
      </c>
      <c r="D65" s="48" t="s">
        <v>46</v>
      </c>
      <c r="E65" s="48" t="s">
        <v>274</v>
      </c>
      <c r="F65" s="48" t="s">
        <v>147</v>
      </c>
      <c r="G65" s="43">
        <v>29877.91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6"/>
      <c r="CF65" s="86"/>
      <c r="CG65" s="86"/>
      <c r="CH65" s="86"/>
      <c r="CI65" s="86"/>
      <c r="CJ65" s="86"/>
      <c r="CK65" s="86"/>
      <c r="CL65" s="86"/>
      <c r="CM65" s="86"/>
      <c r="CN65" s="86"/>
      <c r="CO65" s="86"/>
      <c r="CP65" s="86"/>
      <c r="CQ65" s="86"/>
      <c r="CR65" s="86"/>
      <c r="CS65" s="86"/>
      <c r="CT65" s="86"/>
      <c r="CU65" s="86"/>
      <c r="CV65" s="86"/>
      <c r="CW65" s="86"/>
      <c r="CX65" s="86"/>
      <c r="CY65" s="86"/>
      <c r="CZ65" s="86"/>
      <c r="DA65" s="86"/>
      <c r="DB65" s="86"/>
      <c r="DC65" s="86"/>
      <c r="DD65" s="86"/>
      <c r="DE65" s="86"/>
      <c r="DF65" s="86"/>
      <c r="DG65" s="86"/>
      <c r="DH65" s="86"/>
      <c r="DI65" s="86"/>
      <c r="DJ65" s="86"/>
      <c r="DK65" s="86"/>
      <c r="DL65" s="86"/>
      <c r="DM65" s="86"/>
      <c r="DN65" s="86"/>
      <c r="DO65" s="86"/>
      <c r="DP65" s="86"/>
      <c r="DQ65" s="86"/>
      <c r="DR65" s="86"/>
      <c r="DS65" s="86"/>
      <c r="DT65" s="86"/>
      <c r="DU65" s="86"/>
      <c r="DV65" s="86"/>
      <c r="DW65" s="86"/>
      <c r="DX65" s="86"/>
      <c r="DY65" s="86"/>
      <c r="DZ65" s="86"/>
      <c r="EA65" s="86"/>
      <c r="EB65" s="86"/>
      <c r="EC65" s="86"/>
      <c r="ED65" s="86"/>
      <c r="EE65" s="86"/>
      <c r="EF65" s="86"/>
      <c r="EG65" s="86"/>
      <c r="EH65" s="86"/>
      <c r="EI65" s="86"/>
      <c r="EJ65" s="86"/>
      <c r="EK65" s="86"/>
      <c r="EL65" s="86"/>
      <c r="EM65" s="86"/>
      <c r="EN65" s="86"/>
      <c r="EO65" s="86"/>
      <c r="EP65" s="86"/>
      <c r="EQ65" s="86"/>
      <c r="ER65" s="86"/>
      <c r="ES65" s="86"/>
      <c r="ET65" s="86"/>
      <c r="EU65" s="86"/>
      <c r="EV65" s="86"/>
      <c r="EW65" s="86"/>
      <c r="EX65" s="86"/>
      <c r="EY65" s="86"/>
      <c r="EZ65" s="86"/>
      <c r="FA65" s="86"/>
      <c r="FB65" s="86"/>
      <c r="FC65" s="86"/>
      <c r="FD65" s="86"/>
      <c r="FE65" s="86"/>
      <c r="FF65" s="86"/>
      <c r="FG65" s="86"/>
      <c r="FH65" s="86"/>
      <c r="FI65" s="86"/>
      <c r="FJ65" s="86"/>
      <c r="FK65" s="86"/>
      <c r="FL65" s="86"/>
      <c r="FM65" s="86"/>
      <c r="FN65" s="86"/>
      <c r="FO65" s="86"/>
      <c r="FP65" s="86"/>
      <c r="FQ65" s="86"/>
      <c r="FR65" s="86"/>
      <c r="FS65" s="86"/>
      <c r="FT65" s="86"/>
      <c r="FU65" s="86"/>
      <c r="FV65" s="86"/>
    </row>
    <row r="66" spans="1:178" ht="14.25" customHeight="1" x14ac:dyDescent="0.25">
      <c r="A66" s="1" t="s">
        <v>184</v>
      </c>
      <c r="B66" s="94" t="s">
        <v>138</v>
      </c>
      <c r="C66" s="48" t="s">
        <v>35</v>
      </c>
      <c r="D66" s="48" t="s">
        <v>46</v>
      </c>
      <c r="E66" s="48" t="s">
        <v>131</v>
      </c>
      <c r="F66" s="48" t="s">
        <v>143</v>
      </c>
      <c r="G66" s="43">
        <v>0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/>
      <c r="BZ66" s="86"/>
      <c r="CA66" s="86"/>
      <c r="CB66" s="86"/>
      <c r="CC66" s="86"/>
      <c r="CD66" s="86"/>
      <c r="CE66" s="86"/>
      <c r="CF66" s="86"/>
      <c r="CG66" s="86"/>
      <c r="CH66" s="86"/>
      <c r="CI66" s="86"/>
      <c r="CJ66" s="86"/>
      <c r="CK66" s="86"/>
      <c r="CL66" s="86"/>
      <c r="CM66" s="86"/>
      <c r="CN66" s="86"/>
      <c r="CO66" s="86"/>
      <c r="CP66" s="86"/>
      <c r="CQ66" s="86"/>
      <c r="CR66" s="86"/>
      <c r="CS66" s="86"/>
      <c r="CT66" s="86"/>
      <c r="CU66" s="86"/>
      <c r="CV66" s="86"/>
      <c r="CW66" s="86"/>
      <c r="CX66" s="86"/>
      <c r="CY66" s="86"/>
      <c r="CZ66" s="86"/>
      <c r="DA66" s="86"/>
      <c r="DB66" s="86"/>
      <c r="DC66" s="86"/>
      <c r="DD66" s="86"/>
      <c r="DE66" s="86"/>
      <c r="DF66" s="86"/>
      <c r="DG66" s="86"/>
      <c r="DH66" s="86"/>
      <c r="DI66" s="86"/>
      <c r="DJ66" s="86"/>
      <c r="DK66" s="86"/>
      <c r="DL66" s="86"/>
      <c r="DM66" s="86"/>
      <c r="DN66" s="86"/>
      <c r="DO66" s="86"/>
      <c r="DP66" s="86"/>
      <c r="DQ66" s="86"/>
      <c r="DR66" s="86"/>
      <c r="DS66" s="86"/>
      <c r="DT66" s="86"/>
      <c r="DU66" s="86"/>
      <c r="DV66" s="86"/>
      <c r="DW66" s="86"/>
      <c r="DX66" s="86"/>
      <c r="DY66" s="86"/>
      <c r="DZ66" s="86"/>
      <c r="EA66" s="86"/>
      <c r="EB66" s="86"/>
      <c r="EC66" s="86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6"/>
      <c r="ER66" s="86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6"/>
      <c r="FG66" s="86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6"/>
      <c r="FV66" s="86"/>
    </row>
    <row r="67" spans="1:178" ht="14.25" customHeight="1" x14ac:dyDescent="0.25">
      <c r="A67" s="1" t="s">
        <v>158</v>
      </c>
      <c r="B67" s="94" t="s">
        <v>145</v>
      </c>
      <c r="C67" s="48" t="s">
        <v>35</v>
      </c>
      <c r="D67" s="48" t="s">
        <v>46</v>
      </c>
      <c r="E67" s="48" t="s">
        <v>131</v>
      </c>
      <c r="F67" s="48" t="s">
        <v>171</v>
      </c>
      <c r="G67" s="43">
        <v>0.36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</row>
    <row r="68" spans="1:178" ht="14.25" customHeight="1" x14ac:dyDescent="0.25">
      <c r="A68" s="1" t="s">
        <v>159</v>
      </c>
      <c r="B68" s="154" t="s">
        <v>322</v>
      </c>
      <c r="C68" s="143"/>
      <c r="D68" s="143"/>
      <c r="E68" s="143" t="s">
        <v>327</v>
      </c>
      <c r="F68" s="48"/>
      <c r="G68" s="121">
        <f>G69+G70</f>
        <v>48921.789999999994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</row>
    <row r="69" spans="1:178" ht="14.25" customHeight="1" x14ac:dyDescent="0.25">
      <c r="A69" s="1" t="s">
        <v>160</v>
      </c>
      <c r="B69" s="93" t="s">
        <v>141</v>
      </c>
      <c r="C69" s="48" t="s">
        <v>35</v>
      </c>
      <c r="D69" s="48" t="s">
        <v>46</v>
      </c>
      <c r="E69" s="32" t="s">
        <v>327</v>
      </c>
      <c r="F69" s="48" t="s">
        <v>140</v>
      </c>
      <c r="G69" s="43">
        <v>37574.339999999997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</row>
    <row r="70" spans="1:178" ht="14.25" customHeight="1" x14ac:dyDescent="0.25">
      <c r="A70" s="1" t="s">
        <v>118</v>
      </c>
      <c r="B70" s="96" t="s">
        <v>148</v>
      </c>
      <c r="C70" s="48" t="s">
        <v>35</v>
      </c>
      <c r="D70" s="48" t="s">
        <v>46</v>
      </c>
      <c r="E70" s="32" t="s">
        <v>327</v>
      </c>
      <c r="F70" s="48" t="s">
        <v>147</v>
      </c>
      <c r="G70" s="43">
        <v>11347.45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  <c r="CN70" s="86"/>
      <c r="CO70" s="86"/>
      <c r="CP70" s="86"/>
      <c r="CQ70" s="86"/>
      <c r="CR70" s="86"/>
      <c r="CS70" s="86"/>
      <c r="CT70" s="86"/>
      <c r="CU70" s="86"/>
      <c r="CV70" s="86"/>
      <c r="CW70" s="86"/>
      <c r="CX70" s="86"/>
      <c r="CY70" s="86"/>
      <c r="CZ70" s="86"/>
      <c r="DA70" s="86"/>
      <c r="DB70" s="86"/>
      <c r="DC70" s="86"/>
      <c r="DD70" s="86"/>
      <c r="DE70" s="86"/>
      <c r="DF70" s="86"/>
      <c r="DG70" s="86"/>
      <c r="DH70" s="86"/>
      <c r="DI70" s="86"/>
      <c r="DJ70" s="86"/>
      <c r="DK70" s="86"/>
      <c r="DL70" s="86"/>
      <c r="DM70" s="86"/>
      <c r="DN70" s="86"/>
      <c r="DO70" s="86"/>
      <c r="DP70" s="86"/>
      <c r="DQ70" s="86"/>
      <c r="DR70" s="86"/>
      <c r="DS70" s="86"/>
      <c r="DT70" s="86"/>
      <c r="DU70" s="86"/>
      <c r="DV70" s="86"/>
      <c r="DW70" s="86"/>
      <c r="DX70" s="86"/>
      <c r="DY70" s="86"/>
      <c r="DZ70" s="86"/>
      <c r="EA70" s="86"/>
      <c r="EB70" s="86"/>
      <c r="EC70" s="86"/>
      <c r="ED70" s="86"/>
      <c r="EE70" s="86"/>
      <c r="EF70" s="86"/>
      <c r="EG70" s="86"/>
      <c r="EH70" s="86"/>
      <c r="EI70" s="86"/>
      <c r="EJ70" s="86"/>
      <c r="EK70" s="86"/>
      <c r="EL70" s="86"/>
      <c r="EM70" s="86"/>
      <c r="EN70" s="86"/>
      <c r="EO70" s="86"/>
      <c r="EP70" s="86"/>
      <c r="EQ70" s="86"/>
      <c r="ER70" s="86"/>
      <c r="ES70" s="86"/>
      <c r="ET70" s="86"/>
      <c r="EU70" s="86"/>
      <c r="EV70" s="86"/>
      <c r="EW70" s="86"/>
      <c r="EX70" s="86"/>
      <c r="EY70" s="86"/>
      <c r="EZ70" s="86"/>
      <c r="FA70" s="86"/>
      <c r="FB70" s="86"/>
      <c r="FC70" s="86"/>
      <c r="FD70" s="86"/>
      <c r="FE70" s="86"/>
      <c r="FF70" s="86"/>
      <c r="FG70" s="86"/>
      <c r="FH70" s="86"/>
      <c r="FI70" s="86"/>
      <c r="FJ70" s="86"/>
      <c r="FK70" s="86"/>
      <c r="FL70" s="86"/>
      <c r="FM70" s="86"/>
      <c r="FN70" s="86"/>
      <c r="FO70" s="86"/>
      <c r="FP70" s="86"/>
      <c r="FQ70" s="86"/>
      <c r="FR70" s="86"/>
      <c r="FS70" s="86"/>
      <c r="FT70" s="86"/>
      <c r="FU70" s="86"/>
      <c r="FV70" s="86"/>
    </row>
    <row r="71" spans="1:178" s="13" customFormat="1" ht="47.25" x14ac:dyDescent="0.25">
      <c r="A71" s="1" t="s">
        <v>83</v>
      </c>
      <c r="B71" s="75" t="s">
        <v>40</v>
      </c>
      <c r="C71" s="39" t="s">
        <v>35</v>
      </c>
      <c r="D71" s="39" t="s">
        <v>46</v>
      </c>
      <c r="E71" s="39" t="s">
        <v>125</v>
      </c>
      <c r="F71" s="44"/>
      <c r="G71" s="40">
        <f>G72</f>
        <v>10180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89"/>
      <c r="FG71" s="89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89"/>
      <c r="FV71" s="89"/>
    </row>
    <row r="72" spans="1:178" s="69" customFormat="1" ht="47.25" x14ac:dyDescent="0.25">
      <c r="A72" s="1" t="s">
        <v>84</v>
      </c>
      <c r="B72" s="78" t="s">
        <v>41</v>
      </c>
      <c r="C72" s="66" t="s">
        <v>35</v>
      </c>
      <c r="D72" s="66" t="s">
        <v>46</v>
      </c>
      <c r="E72" s="66" t="s">
        <v>126</v>
      </c>
      <c r="F72" s="67"/>
      <c r="G72" s="68">
        <f>G73</f>
        <v>10180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88"/>
      <c r="BO72" s="88"/>
      <c r="BP72" s="88"/>
      <c r="BQ72" s="88"/>
      <c r="BR72" s="88"/>
      <c r="BS72" s="88"/>
      <c r="BT72" s="88"/>
      <c r="BU72" s="88"/>
      <c r="BV72" s="88"/>
      <c r="BW72" s="88"/>
      <c r="BX72" s="88"/>
      <c r="BY72" s="88"/>
      <c r="BZ72" s="88"/>
      <c r="CA72" s="88"/>
      <c r="CB72" s="88"/>
      <c r="CC72" s="88"/>
      <c r="CD72" s="88"/>
      <c r="CE72" s="88"/>
      <c r="CF72" s="88"/>
      <c r="CG72" s="88"/>
      <c r="CH72" s="88"/>
      <c r="CI72" s="88"/>
      <c r="CJ72" s="88"/>
      <c r="CK72" s="88"/>
      <c r="CL72" s="88"/>
      <c r="CM72" s="88"/>
      <c r="CN72" s="88"/>
      <c r="CO72" s="88"/>
      <c r="CP72" s="88"/>
      <c r="CQ72" s="88"/>
      <c r="CR72" s="88"/>
      <c r="CS72" s="88"/>
      <c r="CT72" s="88"/>
      <c r="CU72" s="88"/>
      <c r="CV72" s="88"/>
      <c r="CW72" s="88"/>
      <c r="CX72" s="88"/>
      <c r="CY72" s="88"/>
      <c r="CZ72" s="88"/>
      <c r="DA72" s="88"/>
      <c r="DB72" s="88"/>
      <c r="DC72" s="88"/>
      <c r="DD72" s="88"/>
      <c r="DE72" s="88"/>
      <c r="DF72" s="88"/>
      <c r="DG72" s="88"/>
      <c r="DH72" s="88"/>
      <c r="DI72" s="88"/>
      <c r="DJ72" s="88"/>
      <c r="DK72" s="88"/>
      <c r="DL72" s="88"/>
      <c r="DM72" s="88"/>
      <c r="DN72" s="88"/>
      <c r="DO72" s="88"/>
      <c r="DP72" s="88"/>
      <c r="DQ72" s="88"/>
      <c r="DR72" s="88"/>
      <c r="DS72" s="88"/>
      <c r="DT72" s="88"/>
      <c r="DU72" s="88"/>
      <c r="DV72" s="88"/>
      <c r="DW72" s="88"/>
      <c r="DX72" s="88"/>
      <c r="DY72" s="88"/>
      <c r="DZ72" s="88"/>
      <c r="EA72" s="88"/>
      <c r="EB72" s="88"/>
      <c r="EC72" s="88"/>
      <c r="ED72" s="88"/>
      <c r="EE72" s="88"/>
      <c r="EF72" s="88"/>
      <c r="EG72" s="88"/>
      <c r="EH72" s="88"/>
      <c r="EI72" s="88"/>
      <c r="EJ72" s="88"/>
      <c r="EK72" s="88"/>
      <c r="EL72" s="88"/>
      <c r="EM72" s="88"/>
      <c r="EN72" s="88"/>
      <c r="EO72" s="88"/>
      <c r="EP72" s="88"/>
      <c r="EQ72" s="88"/>
      <c r="ER72" s="88"/>
      <c r="ES72" s="88"/>
      <c r="ET72" s="88"/>
      <c r="EU72" s="88"/>
      <c r="EV72" s="88"/>
      <c r="EW72" s="88"/>
      <c r="EX72" s="88"/>
      <c r="EY72" s="88"/>
      <c r="EZ72" s="88"/>
      <c r="FA72" s="88"/>
      <c r="FB72" s="88"/>
      <c r="FC72" s="88"/>
      <c r="FD72" s="88"/>
      <c r="FE72" s="88"/>
      <c r="FF72" s="88"/>
      <c r="FG72" s="88"/>
      <c r="FH72" s="88"/>
      <c r="FI72" s="88"/>
      <c r="FJ72" s="88"/>
      <c r="FK72" s="88"/>
      <c r="FL72" s="88"/>
      <c r="FM72" s="88"/>
      <c r="FN72" s="88"/>
      <c r="FO72" s="88"/>
      <c r="FP72" s="88"/>
      <c r="FQ72" s="88"/>
      <c r="FR72" s="88"/>
      <c r="FS72" s="88"/>
      <c r="FT72" s="88"/>
      <c r="FU72" s="88"/>
      <c r="FV72" s="88"/>
    </row>
    <row r="73" spans="1:178" s="63" customFormat="1" ht="78" customHeight="1" x14ac:dyDescent="0.25">
      <c r="A73" s="1" t="s">
        <v>85</v>
      </c>
      <c r="B73" s="64" t="s">
        <v>112</v>
      </c>
      <c r="C73" s="61" t="s">
        <v>35</v>
      </c>
      <c r="D73" s="61" t="s">
        <v>46</v>
      </c>
      <c r="E73" s="61" t="s">
        <v>173</v>
      </c>
      <c r="F73" s="61"/>
      <c r="G73" s="62">
        <f>G74</f>
        <v>10180</v>
      </c>
    </row>
    <row r="74" spans="1:178" ht="30.75" customHeight="1" x14ac:dyDescent="0.25">
      <c r="A74" s="1" t="s">
        <v>86</v>
      </c>
      <c r="B74" s="93" t="s">
        <v>139</v>
      </c>
      <c r="C74" s="48" t="s">
        <v>35</v>
      </c>
      <c r="D74" s="48" t="s">
        <v>46</v>
      </c>
      <c r="E74" s="48" t="s">
        <v>173</v>
      </c>
      <c r="F74" s="48" t="s">
        <v>142</v>
      </c>
      <c r="G74" s="43">
        <v>10180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  <c r="DN74" s="86"/>
      <c r="DO74" s="86"/>
      <c r="DP74" s="86"/>
      <c r="DQ74" s="86"/>
      <c r="DR74" s="86"/>
      <c r="DS74" s="86"/>
      <c r="DT74" s="86"/>
      <c r="DU74" s="86"/>
      <c r="DV74" s="86"/>
      <c r="DW74" s="86"/>
      <c r="DX74" s="86"/>
      <c r="DY74" s="86"/>
      <c r="DZ74" s="86"/>
      <c r="EA74" s="86"/>
      <c r="EB74" s="86"/>
      <c r="EC74" s="86"/>
      <c r="ED74" s="86"/>
      <c r="EE74" s="86"/>
      <c r="EF74" s="86"/>
      <c r="EG74" s="86"/>
      <c r="EH74" s="86"/>
      <c r="EI74" s="86"/>
      <c r="EJ74" s="86"/>
      <c r="EK74" s="86"/>
      <c r="EL74" s="86"/>
      <c r="EM74" s="86"/>
      <c r="EN74" s="86"/>
      <c r="EO74" s="86"/>
      <c r="EP74" s="86"/>
      <c r="EQ74" s="86"/>
      <c r="ER74" s="86"/>
      <c r="ES74" s="86"/>
      <c r="ET74" s="86"/>
      <c r="EU74" s="86"/>
      <c r="EV74" s="86"/>
      <c r="EW74" s="86"/>
      <c r="EX74" s="86"/>
      <c r="EY74" s="86"/>
      <c r="EZ74" s="86"/>
      <c r="FA74" s="86"/>
      <c r="FB74" s="86"/>
      <c r="FC74" s="86"/>
      <c r="FD74" s="86"/>
      <c r="FE74" s="86"/>
      <c r="FF74" s="86"/>
      <c r="FG74" s="86"/>
      <c r="FH74" s="86"/>
      <c r="FI74" s="86"/>
      <c r="FJ74" s="86"/>
      <c r="FK74" s="86"/>
      <c r="FL74" s="86"/>
      <c r="FM74" s="86"/>
      <c r="FN74" s="86"/>
      <c r="FO74" s="86"/>
      <c r="FP74" s="86"/>
      <c r="FQ74" s="86"/>
      <c r="FR74" s="86"/>
      <c r="FS74" s="86"/>
      <c r="FT74" s="86"/>
      <c r="FU74" s="86"/>
      <c r="FV74" s="86"/>
    </row>
    <row r="75" spans="1:178" ht="30.75" customHeight="1" x14ac:dyDescent="0.25">
      <c r="A75" s="1" t="s">
        <v>87</v>
      </c>
      <c r="B75" s="65" t="s">
        <v>105</v>
      </c>
      <c r="C75" s="46" t="s">
        <v>35</v>
      </c>
      <c r="D75" s="46" t="s">
        <v>46</v>
      </c>
      <c r="E75" s="46" t="s">
        <v>132</v>
      </c>
      <c r="F75" s="46"/>
      <c r="G75" s="40">
        <f>G76</f>
        <v>137383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  <c r="CN75" s="86"/>
      <c r="CO75" s="86"/>
      <c r="CP75" s="86"/>
      <c r="CQ75" s="86"/>
      <c r="CR75" s="86"/>
      <c r="CS75" s="86"/>
      <c r="CT75" s="86"/>
      <c r="CU75" s="86"/>
      <c r="CV75" s="86"/>
      <c r="CW75" s="86"/>
      <c r="CX75" s="86"/>
      <c r="CY75" s="86"/>
      <c r="CZ75" s="86"/>
      <c r="DA75" s="86"/>
      <c r="DB75" s="86"/>
      <c r="DC75" s="86"/>
      <c r="DD75" s="86"/>
      <c r="DE75" s="86"/>
      <c r="DF75" s="86"/>
      <c r="DG75" s="86"/>
      <c r="DH75" s="86"/>
      <c r="DI75" s="86"/>
      <c r="DJ75" s="86"/>
      <c r="DK75" s="86"/>
      <c r="DL75" s="86"/>
      <c r="DM75" s="86"/>
      <c r="DN75" s="86"/>
      <c r="DO75" s="86"/>
      <c r="DP75" s="86"/>
      <c r="DQ75" s="86"/>
      <c r="DR75" s="86"/>
      <c r="DS75" s="86"/>
      <c r="DT75" s="86"/>
      <c r="DU75" s="86"/>
      <c r="DV75" s="86"/>
      <c r="DW75" s="86"/>
      <c r="DX75" s="86"/>
      <c r="DY75" s="86"/>
      <c r="DZ75" s="86"/>
      <c r="EA75" s="86"/>
      <c r="EB75" s="86"/>
      <c r="EC75" s="86"/>
      <c r="ED75" s="86"/>
      <c r="EE75" s="86"/>
      <c r="EF75" s="86"/>
      <c r="EG75" s="86"/>
      <c r="EH75" s="86"/>
      <c r="EI75" s="86"/>
      <c r="EJ75" s="86"/>
      <c r="EK75" s="86"/>
      <c r="EL75" s="86"/>
      <c r="EM75" s="86"/>
      <c r="EN75" s="86"/>
      <c r="EO75" s="86"/>
      <c r="EP75" s="86"/>
      <c r="EQ75" s="86"/>
      <c r="ER75" s="86"/>
      <c r="ES75" s="86"/>
      <c r="ET75" s="86"/>
      <c r="EU75" s="86"/>
      <c r="EV75" s="86"/>
      <c r="EW75" s="86"/>
      <c r="EX75" s="86"/>
      <c r="EY75" s="86"/>
      <c r="EZ75" s="86"/>
      <c r="FA75" s="86"/>
      <c r="FB75" s="86"/>
      <c r="FC75" s="86"/>
      <c r="FD75" s="86"/>
      <c r="FE75" s="86"/>
      <c r="FF75" s="86"/>
      <c r="FG75" s="86"/>
      <c r="FH75" s="86"/>
      <c r="FI75" s="86"/>
      <c r="FJ75" s="86"/>
      <c r="FK75" s="86"/>
      <c r="FL75" s="86"/>
      <c r="FM75" s="86"/>
      <c r="FN75" s="86"/>
      <c r="FO75" s="86"/>
      <c r="FP75" s="86"/>
      <c r="FQ75" s="86"/>
      <c r="FR75" s="86"/>
      <c r="FS75" s="86"/>
      <c r="FT75" s="86"/>
      <c r="FU75" s="86"/>
      <c r="FV75" s="86"/>
    </row>
    <row r="76" spans="1:178" ht="30.75" customHeight="1" x14ac:dyDescent="0.25">
      <c r="A76" s="1" t="s">
        <v>119</v>
      </c>
      <c r="B76" s="93" t="s">
        <v>222</v>
      </c>
      <c r="C76" s="48" t="s">
        <v>35</v>
      </c>
      <c r="D76" s="48" t="s">
        <v>46</v>
      </c>
      <c r="E76" s="48" t="s">
        <v>223</v>
      </c>
      <c r="F76" s="48"/>
      <c r="G76" s="43">
        <f>G77</f>
        <v>137383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6"/>
      <c r="BK76" s="86"/>
      <c r="BL76" s="86"/>
      <c r="BM76" s="86"/>
      <c r="BN76" s="86"/>
      <c r="BO76" s="86"/>
      <c r="BP76" s="86"/>
      <c r="BQ76" s="86"/>
      <c r="BR76" s="86"/>
      <c r="BS76" s="86"/>
      <c r="BT76" s="86"/>
      <c r="BU76" s="86"/>
      <c r="BV76" s="86"/>
      <c r="BW76" s="86"/>
      <c r="BX76" s="86"/>
      <c r="BY76" s="86"/>
      <c r="BZ76" s="86"/>
      <c r="CA76" s="86"/>
      <c r="CB76" s="86"/>
      <c r="CC76" s="86"/>
      <c r="CD76" s="86"/>
      <c r="CE76" s="86"/>
      <c r="CF76" s="86"/>
      <c r="CG76" s="86"/>
      <c r="CH76" s="86"/>
      <c r="CI76" s="86"/>
      <c r="CJ76" s="86"/>
      <c r="CK76" s="86"/>
      <c r="CL76" s="86"/>
      <c r="CM76" s="86"/>
      <c r="CN76" s="86"/>
      <c r="CO76" s="86"/>
      <c r="CP76" s="86"/>
      <c r="CQ76" s="86"/>
      <c r="CR76" s="86"/>
      <c r="CS76" s="86"/>
      <c r="CT76" s="86"/>
      <c r="CU76" s="86"/>
      <c r="CV76" s="86"/>
      <c r="CW76" s="86"/>
      <c r="CX76" s="86"/>
      <c r="CY76" s="86"/>
      <c r="CZ76" s="86"/>
      <c r="DA76" s="86"/>
      <c r="DB76" s="86"/>
      <c r="DC76" s="86"/>
      <c r="DD76" s="86"/>
      <c r="DE76" s="86"/>
      <c r="DF76" s="86"/>
      <c r="DG76" s="86"/>
      <c r="DH76" s="86"/>
      <c r="DI76" s="86"/>
      <c r="DJ76" s="86"/>
      <c r="DK76" s="86"/>
      <c r="DL76" s="86"/>
      <c r="DM76" s="86"/>
      <c r="DN76" s="86"/>
      <c r="DO76" s="86"/>
      <c r="DP76" s="86"/>
      <c r="DQ76" s="86"/>
      <c r="DR76" s="86"/>
      <c r="DS76" s="86"/>
      <c r="DT76" s="86"/>
      <c r="DU76" s="86"/>
      <c r="DV76" s="86"/>
      <c r="DW76" s="86"/>
      <c r="DX76" s="86"/>
      <c r="DY76" s="86"/>
      <c r="DZ76" s="86"/>
      <c r="EA76" s="86"/>
      <c r="EB76" s="86"/>
      <c r="EC76" s="86"/>
      <c r="ED76" s="86"/>
      <c r="EE76" s="86"/>
      <c r="EF76" s="86"/>
      <c r="EG76" s="86"/>
      <c r="EH76" s="86"/>
      <c r="EI76" s="86"/>
      <c r="EJ76" s="86"/>
      <c r="EK76" s="86"/>
      <c r="EL76" s="86"/>
      <c r="EM76" s="86"/>
      <c r="EN76" s="86"/>
      <c r="EO76" s="86"/>
      <c r="EP76" s="86"/>
      <c r="EQ76" s="86"/>
      <c r="ER76" s="86"/>
      <c r="ES76" s="86"/>
      <c r="ET76" s="86"/>
      <c r="EU76" s="86"/>
      <c r="EV76" s="86"/>
      <c r="EW76" s="86"/>
      <c r="EX76" s="86"/>
      <c r="EY76" s="86"/>
      <c r="EZ76" s="86"/>
      <c r="FA76" s="86"/>
      <c r="FB76" s="86"/>
      <c r="FC76" s="86"/>
      <c r="FD76" s="86"/>
      <c r="FE76" s="86"/>
      <c r="FF76" s="86"/>
      <c r="FG76" s="86"/>
      <c r="FH76" s="86"/>
      <c r="FI76" s="86"/>
      <c r="FJ76" s="86"/>
      <c r="FK76" s="86"/>
      <c r="FL76" s="86"/>
      <c r="FM76" s="86"/>
      <c r="FN76" s="86"/>
      <c r="FO76" s="86"/>
      <c r="FP76" s="86"/>
      <c r="FQ76" s="86"/>
      <c r="FR76" s="86"/>
      <c r="FS76" s="86"/>
      <c r="FT76" s="86"/>
      <c r="FU76" s="86"/>
      <c r="FV76" s="86"/>
    </row>
    <row r="77" spans="1:178" ht="30.75" customHeight="1" x14ac:dyDescent="0.25">
      <c r="A77" s="1" t="s">
        <v>88</v>
      </c>
      <c r="B77" s="47" t="s">
        <v>24</v>
      </c>
      <c r="C77" s="48" t="s">
        <v>35</v>
      </c>
      <c r="D77" s="48" t="s">
        <v>46</v>
      </c>
      <c r="E77" s="48" t="s">
        <v>223</v>
      </c>
      <c r="F77" s="48" t="s">
        <v>142</v>
      </c>
      <c r="G77" s="43">
        <v>137383</v>
      </c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6"/>
      <c r="BT77" s="86"/>
      <c r="BU77" s="86"/>
      <c r="BV77" s="86"/>
      <c r="BW77" s="86"/>
      <c r="BX77" s="86"/>
      <c r="BY77" s="86"/>
      <c r="BZ77" s="86"/>
      <c r="CA77" s="86"/>
      <c r="CB77" s="86"/>
      <c r="CC77" s="86"/>
      <c r="CD77" s="86"/>
      <c r="CE77" s="86"/>
      <c r="CF77" s="86"/>
      <c r="CG77" s="86"/>
      <c r="CH77" s="86"/>
      <c r="CI77" s="86"/>
      <c r="CJ77" s="86"/>
      <c r="CK77" s="86"/>
      <c r="CL77" s="86"/>
      <c r="CM77" s="86"/>
      <c r="CN77" s="86"/>
      <c r="CO77" s="86"/>
      <c r="CP77" s="86"/>
      <c r="CQ77" s="86"/>
      <c r="CR77" s="86"/>
      <c r="CS77" s="86"/>
      <c r="CT77" s="86"/>
      <c r="CU77" s="86"/>
      <c r="CV77" s="86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</row>
    <row r="78" spans="1:178" s="37" customFormat="1" x14ac:dyDescent="0.25">
      <c r="A78" s="1" t="s">
        <v>89</v>
      </c>
      <c r="B78" s="49" t="s">
        <v>48</v>
      </c>
      <c r="C78" s="50" t="s">
        <v>35</v>
      </c>
      <c r="D78" s="50" t="s">
        <v>49</v>
      </c>
      <c r="E78" s="50"/>
      <c r="F78" s="50"/>
      <c r="G78" s="59">
        <f>G79</f>
        <v>188132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  <c r="CD78" s="88"/>
      <c r="CE78" s="88"/>
      <c r="CF78" s="88"/>
      <c r="CG78" s="88"/>
      <c r="CH78" s="88"/>
      <c r="CI78" s="88"/>
      <c r="CJ78" s="88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8"/>
      <c r="CV78" s="88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</row>
    <row r="79" spans="1:178" s="2" customFormat="1" ht="31.5" x14ac:dyDescent="0.25">
      <c r="A79" s="1" t="s">
        <v>90</v>
      </c>
      <c r="B79" s="7" t="s">
        <v>111</v>
      </c>
      <c r="C79" s="8" t="s">
        <v>35</v>
      </c>
      <c r="D79" s="8" t="s">
        <v>50</v>
      </c>
      <c r="E79" s="8"/>
      <c r="F79" s="8"/>
      <c r="G79" s="6">
        <f>G80</f>
        <v>188132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  <c r="CD79" s="88"/>
      <c r="CE79" s="88"/>
      <c r="CF79" s="88"/>
      <c r="CG79" s="88"/>
      <c r="CH79" s="88"/>
      <c r="CI79" s="88"/>
      <c r="CJ79" s="88"/>
      <c r="CK79" s="88"/>
      <c r="CL79" s="88"/>
      <c r="CM79" s="88"/>
      <c r="CN79" s="88"/>
      <c r="CO79" s="88"/>
      <c r="CP79" s="88"/>
      <c r="CQ79" s="88"/>
      <c r="CR79" s="88"/>
      <c r="CS79" s="88"/>
      <c r="CT79" s="88"/>
      <c r="CU79" s="88"/>
      <c r="CV79" s="88"/>
      <c r="CW79" s="88"/>
      <c r="CX79" s="88"/>
      <c r="CY79" s="88"/>
      <c r="CZ79" s="88"/>
      <c r="DA79" s="88"/>
      <c r="DB79" s="88"/>
      <c r="DC79" s="88"/>
      <c r="DD79" s="88"/>
      <c r="DE79" s="88"/>
      <c r="DF79" s="88"/>
      <c r="DG79" s="88"/>
      <c r="DH79" s="88"/>
      <c r="DI79" s="88"/>
      <c r="DJ79" s="88"/>
      <c r="DK79" s="88"/>
      <c r="DL79" s="88"/>
      <c r="DM79" s="88"/>
      <c r="DN79" s="88"/>
      <c r="DO79" s="88"/>
      <c r="DP79" s="88"/>
      <c r="DQ79" s="88"/>
      <c r="DR79" s="88"/>
      <c r="DS79" s="88"/>
      <c r="DT79" s="88"/>
      <c r="DU79" s="88"/>
      <c r="DV79" s="88"/>
      <c r="DW79" s="88"/>
      <c r="DX79" s="88"/>
      <c r="DY79" s="88"/>
      <c r="DZ79" s="88"/>
      <c r="EA79" s="88"/>
      <c r="EB79" s="88"/>
      <c r="EC79" s="88"/>
      <c r="ED79" s="88"/>
      <c r="EE79" s="88"/>
      <c r="EF79" s="88"/>
      <c r="EG79" s="88"/>
      <c r="EH79" s="88"/>
      <c r="EI79" s="88"/>
      <c r="EJ79" s="88"/>
      <c r="EK79" s="88"/>
      <c r="EL79" s="88"/>
      <c r="EM79" s="88"/>
      <c r="EN79" s="88"/>
      <c r="EO79" s="88"/>
      <c r="EP79" s="88"/>
      <c r="EQ79" s="88"/>
      <c r="ER79" s="88"/>
      <c r="ES79" s="88"/>
      <c r="ET79" s="88"/>
      <c r="EU79" s="88"/>
      <c r="EV79" s="88"/>
      <c r="EW79" s="88"/>
      <c r="EX79" s="88"/>
      <c r="EY79" s="88"/>
      <c r="EZ79" s="88"/>
      <c r="FA79" s="88"/>
      <c r="FB79" s="88"/>
      <c r="FC79" s="88"/>
      <c r="FD79" s="88"/>
      <c r="FE79" s="88"/>
      <c r="FF79" s="88"/>
      <c r="FG79" s="88"/>
      <c r="FH79" s="88"/>
      <c r="FI79" s="88"/>
      <c r="FJ79" s="88"/>
      <c r="FK79" s="88"/>
      <c r="FL79" s="88"/>
      <c r="FM79" s="88"/>
      <c r="FN79" s="88"/>
      <c r="FO79" s="88"/>
      <c r="FP79" s="88"/>
      <c r="FQ79" s="88"/>
      <c r="FR79" s="88"/>
      <c r="FS79" s="88"/>
      <c r="FT79" s="88"/>
      <c r="FU79" s="88"/>
      <c r="FV79" s="88"/>
    </row>
    <row r="80" spans="1:178" s="41" customFormat="1" ht="47.25" x14ac:dyDescent="0.25">
      <c r="A80" s="1" t="s">
        <v>199</v>
      </c>
      <c r="B80" s="45" t="s">
        <v>114</v>
      </c>
      <c r="C80" s="46" t="s">
        <v>35</v>
      </c>
      <c r="D80" s="46" t="s">
        <v>50</v>
      </c>
      <c r="E80" s="46" t="s">
        <v>125</v>
      </c>
      <c r="F80" s="46"/>
      <c r="G80" s="40">
        <f>G81</f>
        <v>188132</v>
      </c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  <c r="FC80" s="89"/>
      <c r="FD80" s="89"/>
      <c r="FE80" s="89"/>
      <c r="FF80" s="89"/>
      <c r="FG80" s="89"/>
      <c r="FH80" s="89"/>
      <c r="FI80" s="89"/>
      <c r="FJ80" s="89"/>
      <c r="FK80" s="89"/>
      <c r="FL80" s="89"/>
      <c r="FM80" s="89"/>
      <c r="FN80" s="89"/>
      <c r="FO80" s="89"/>
      <c r="FP80" s="89"/>
      <c r="FQ80" s="89"/>
      <c r="FR80" s="89"/>
      <c r="FS80" s="89"/>
      <c r="FT80" s="89"/>
      <c r="FU80" s="89"/>
      <c r="FV80" s="89"/>
    </row>
    <row r="81" spans="1:178" s="69" customFormat="1" ht="47.25" x14ac:dyDescent="0.25">
      <c r="A81" s="1" t="s">
        <v>200</v>
      </c>
      <c r="B81" s="78" t="s">
        <v>41</v>
      </c>
      <c r="C81" s="80" t="s">
        <v>35</v>
      </c>
      <c r="D81" s="80" t="s">
        <v>50</v>
      </c>
      <c r="E81" s="80" t="s">
        <v>126</v>
      </c>
      <c r="F81" s="80"/>
      <c r="G81" s="68">
        <f>G82</f>
        <v>188132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  <c r="CD81" s="88"/>
      <c r="CE81" s="88"/>
      <c r="CF81" s="88"/>
      <c r="CG81" s="88"/>
      <c r="CH81" s="88"/>
      <c r="CI81" s="88"/>
      <c r="CJ81" s="88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8"/>
      <c r="CV81" s="88"/>
      <c r="CW81" s="88"/>
      <c r="CX81" s="88"/>
      <c r="CY81" s="88"/>
      <c r="CZ81" s="88"/>
      <c r="DA81" s="88"/>
      <c r="DB81" s="88"/>
      <c r="DC81" s="88"/>
      <c r="DD81" s="88"/>
      <c r="DE81" s="88"/>
      <c r="DF81" s="88"/>
      <c r="DG81" s="88"/>
      <c r="DH81" s="88"/>
      <c r="DI81" s="88"/>
      <c r="DJ81" s="88"/>
      <c r="DK81" s="88"/>
      <c r="DL81" s="88"/>
      <c r="DM81" s="88"/>
      <c r="DN81" s="88"/>
      <c r="DO81" s="88"/>
      <c r="DP81" s="88"/>
      <c r="DQ81" s="88"/>
      <c r="DR81" s="88"/>
      <c r="DS81" s="88"/>
      <c r="DT81" s="88"/>
      <c r="DU81" s="88"/>
      <c r="DV81" s="88"/>
      <c r="DW81" s="88"/>
      <c r="DX81" s="88"/>
      <c r="DY81" s="88"/>
      <c r="DZ81" s="88"/>
      <c r="EA81" s="88"/>
      <c r="EB81" s="88"/>
      <c r="EC81" s="88"/>
      <c r="ED81" s="88"/>
      <c r="EE81" s="88"/>
      <c r="EF81" s="88"/>
      <c r="EG81" s="88"/>
      <c r="EH81" s="88"/>
      <c r="EI81" s="88"/>
      <c r="EJ81" s="88"/>
      <c r="EK81" s="88"/>
      <c r="EL81" s="88"/>
      <c r="EM81" s="88"/>
      <c r="EN81" s="88"/>
      <c r="EO81" s="88"/>
      <c r="EP81" s="88"/>
      <c r="EQ81" s="88"/>
      <c r="ER81" s="88"/>
      <c r="ES81" s="88"/>
      <c r="ET81" s="88"/>
      <c r="EU81" s="88"/>
      <c r="EV81" s="88"/>
      <c r="EW81" s="88"/>
      <c r="EX81" s="88"/>
      <c r="EY81" s="88"/>
      <c r="EZ81" s="88"/>
      <c r="FA81" s="88"/>
      <c r="FB81" s="88"/>
      <c r="FC81" s="88"/>
      <c r="FD81" s="88"/>
      <c r="FE81" s="88"/>
      <c r="FF81" s="88"/>
      <c r="FG81" s="88"/>
      <c r="FH81" s="88"/>
      <c r="FI81" s="88"/>
      <c r="FJ81" s="88"/>
      <c r="FK81" s="88"/>
      <c r="FL81" s="88"/>
      <c r="FM81" s="88"/>
      <c r="FN81" s="88"/>
      <c r="FO81" s="88"/>
      <c r="FP81" s="88"/>
      <c r="FQ81" s="88"/>
      <c r="FR81" s="88"/>
      <c r="FS81" s="88"/>
      <c r="FT81" s="88"/>
      <c r="FU81" s="88"/>
      <c r="FV81" s="88"/>
    </row>
    <row r="82" spans="1:178" s="17" customFormat="1" ht="110.25" x14ac:dyDescent="0.25">
      <c r="A82" s="1" t="s">
        <v>201</v>
      </c>
      <c r="B82" s="14" t="s">
        <v>115</v>
      </c>
      <c r="C82" s="15" t="s">
        <v>35</v>
      </c>
      <c r="D82" s="15" t="s">
        <v>50</v>
      </c>
      <c r="E82" s="15" t="s">
        <v>172</v>
      </c>
      <c r="F82" s="15"/>
      <c r="G82" s="16">
        <f>G83+G84+G85</f>
        <v>188132</v>
      </c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/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/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/>
      <c r="FR82" s="63"/>
      <c r="FS82" s="63"/>
      <c r="FT82" s="63"/>
      <c r="FU82" s="63"/>
      <c r="FV82" s="63"/>
    </row>
    <row r="83" spans="1:178" ht="47.25" x14ac:dyDescent="0.25">
      <c r="A83" s="1" t="s">
        <v>98</v>
      </c>
      <c r="B83" s="47" t="s">
        <v>21</v>
      </c>
      <c r="C83" s="48" t="s">
        <v>35</v>
      </c>
      <c r="D83" s="48" t="s">
        <v>50</v>
      </c>
      <c r="E83" s="48" t="s">
        <v>172</v>
      </c>
      <c r="F83" s="83" t="s">
        <v>144</v>
      </c>
      <c r="G83" s="43">
        <v>136315.37</v>
      </c>
      <c r="H83" s="86"/>
      <c r="I83" s="86" t="s">
        <v>121</v>
      </c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6"/>
      <c r="BZ83" s="86"/>
      <c r="CA83" s="86"/>
      <c r="CB83" s="86"/>
      <c r="CC83" s="86"/>
      <c r="CD83" s="86"/>
      <c r="CE83" s="86"/>
      <c r="CF83" s="86"/>
      <c r="CG83" s="86"/>
      <c r="CH83" s="86"/>
      <c r="CI83" s="86"/>
      <c r="CJ83" s="86"/>
      <c r="CK83" s="86"/>
      <c r="CL83" s="86"/>
      <c r="CM83" s="86"/>
      <c r="CN83" s="86"/>
      <c r="CO83" s="86"/>
      <c r="CP83" s="86"/>
      <c r="CQ83" s="86"/>
      <c r="CR83" s="86"/>
      <c r="CS83" s="86"/>
      <c r="CT83" s="86"/>
      <c r="CU83" s="86"/>
      <c r="CV83" s="86"/>
      <c r="CW83" s="86"/>
      <c r="CX83" s="86"/>
      <c r="CY83" s="86"/>
      <c r="CZ83" s="86"/>
      <c r="DA83" s="86"/>
      <c r="DB83" s="86"/>
      <c r="DC83" s="86"/>
      <c r="DD83" s="86"/>
      <c r="DE83" s="86"/>
      <c r="DF83" s="86"/>
      <c r="DG83" s="86"/>
      <c r="DH83" s="86"/>
      <c r="DI83" s="86"/>
      <c r="DJ83" s="86"/>
      <c r="DK83" s="86"/>
      <c r="DL83" s="86"/>
      <c r="DM83" s="86"/>
      <c r="DN83" s="86"/>
      <c r="DO83" s="86"/>
      <c r="DP83" s="86"/>
      <c r="DQ83" s="86"/>
      <c r="DR83" s="86"/>
      <c r="DS83" s="86"/>
      <c r="DT83" s="86"/>
      <c r="DU83" s="86"/>
      <c r="DV83" s="86"/>
      <c r="DW83" s="86"/>
      <c r="DX83" s="86"/>
      <c r="DY83" s="86"/>
      <c r="DZ83" s="86"/>
      <c r="EA83" s="86"/>
      <c r="EB83" s="86"/>
      <c r="EC83" s="86"/>
      <c r="ED83" s="86"/>
      <c r="EE83" s="86"/>
      <c r="EF83" s="86"/>
      <c r="EG83" s="86"/>
      <c r="EH83" s="86"/>
      <c r="EI83" s="86"/>
      <c r="EJ83" s="86"/>
      <c r="EK83" s="86"/>
      <c r="EL83" s="86"/>
      <c r="EM83" s="86"/>
      <c r="EN83" s="86"/>
      <c r="EO83" s="86"/>
      <c r="EP83" s="86"/>
      <c r="EQ83" s="86"/>
      <c r="ER83" s="86"/>
      <c r="ES83" s="86"/>
      <c r="ET83" s="86"/>
      <c r="EU83" s="86"/>
      <c r="EV83" s="86"/>
      <c r="EW83" s="86"/>
      <c r="EX83" s="86"/>
      <c r="EY83" s="86"/>
      <c r="EZ83" s="86"/>
      <c r="FA83" s="86"/>
      <c r="FB83" s="86"/>
      <c r="FC83" s="86"/>
      <c r="FD83" s="86"/>
      <c r="FE83" s="86"/>
      <c r="FF83" s="86"/>
      <c r="FG83" s="86"/>
      <c r="FH83" s="86"/>
      <c r="FI83" s="86"/>
      <c r="FJ83" s="86"/>
      <c r="FK83" s="86"/>
      <c r="FL83" s="86"/>
      <c r="FM83" s="86"/>
      <c r="FN83" s="86"/>
      <c r="FO83" s="86"/>
      <c r="FP83" s="86"/>
      <c r="FQ83" s="86"/>
      <c r="FR83" s="86"/>
      <c r="FS83" s="86"/>
      <c r="FT83" s="86"/>
      <c r="FU83" s="86"/>
      <c r="FV83" s="86"/>
    </row>
    <row r="84" spans="1:178" ht="75" x14ac:dyDescent="0.25">
      <c r="A84" s="1" t="s">
        <v>185</v>
      </c>
      <c r="B84" s="95" t="s">
        <v>146</v>
      </c>
      <c r="C84" s="48" t="s">
        <v>35</v>
      </c>
      <c r="D84" s="48" t="s">
        <v>50</v>
      </c>
      <c r="E84" s="48" t="s">
        <v>172</v>
      </c>
      <c r="F84" s="83" t="s">
        <v>149</v>
      </c>
      <c r="G84" s="43">
        <v>40456.629999999997</v>
      </c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  <c r="BR84" s="86"/>
      <c r="BS84" s="86"/>
      <c r="BT84" s="86"/>
      <c r="BU84" s="86"/>
      <c r="BV84" s="86"/>
      <c r="BW84" s="86"/>
      <c r="BX84" s="86"/>
      <c r="BY84" s="86"/>
      <c r="BZ84" s="86"/>
      <c r="CA84" s="86"/>
      <c r="CB84" s="86"/>
      <c r="CC84" s="86"/>
      <c r="CD84" s="86"/>
      <c r="CE84" s="86"/>
      <c r="CF84" s="86"/>
      <c r="CG84" s="86"/>
      <c r="CH84" s="86"/>
      <c r="CI84" s="86"/>
      <c r="CJ84" s="86"/>
      <c r="CK84" s="86"/>
      <c r="CL84" s="86"/>
      <c r="CM84" s="86"/>
      <c r="CN84" s="86"/>
      <c r="CO84" s="86"/>
      <c r="CP84" s="86"/>
      <c r="CQ84" s="86"/>
      <c r="CR84" s="86"/>
      <c r="CS84" s="86"/>
      <c r="CT84" s="86"/>
      <c r="CU84" s="86"/>
      <c r="CV84" s="86"/>
      <c r="CW84" s="86"/>
      <c r="CX84" s="86"/>
      <c r="CY84" s="86"/>
      <c r="CZ84" s="86"/>
      <c r="DA84" s="86"/>
      <c r="DB84" s="86"/>
      <c r="DC84" s="86"/>
      <c r="DD84" s="86"/>
      <c r="DE84" s="86"/>
      <c r="DF84" s="86"/>
      <c r="DG84" s="86"/>
      <c r="DH84" s="86"/>
      <c r="DI84" s="86"/>
      <c r="DJ84" s="86"/>
      <c r="DK84" s="86"/>
      <c r="DL84" s="86"/>
      <c r="DM84" s="86"/>
      <c r="DN84" s="86"/>
      <c r="DO84" s="86"/>
      <c r="DP84" s="86"/>
      <c r="DQ84" s="86"/>
      <c r="DR84" s="86"/>
      <c r="DS84" s="86"/>
      <c r="DT84" s="86"/>
      <c r="DU84" s="86"/>
      <c r="DV84" s="86"/>
      <c r="DW84" s="86"/>
      <c r="DX84" s="86"/>
      <c r="DY84" s="86"/>
      <c r="DZ84" s="86"/>
      <c r="EA84" s="86"/>
      <c r="EB84" s="86"/>
      <c r="EC84" s="86"/>
      <c r="ED84" s="86"/>
      <c r="EE84" s="86"/>
      <c r="EF84" s="86"/>
      <c r="EG84" s="86"/>
      <c r="EH84" s="86"/>
      <c r="EI84" s="86"/>
      <c r="EJ84" s="86"/>
      <c r="EK84" s="86"/>
      <c r="EL84" s="86"/>
      <c r="EM84" s="86"/>
      <c r="EN84" s="86"/>
      <c r="EO84" s="86"/>
      <c r="EP84" s="86"/>
      <c r="EQ84" s="86"/>
      <c r="ER84" s="86"/>
      <c r="ES84" s="86"/>
      <c r="ET84" s="86"/>
      <c r="EU84" s="86"/>
      <c r="EV84" s="86"/>
      <c r="EW84" s="86"/>
      <c r="EX84" s="86"/>
      <c r="EY84" s="86"/>
      <c r="EZ84" s="86"/>
      <c r="FA84" s="86"/>
      <c r="FB84" s="86"/>
      <c r="FC84" s="86"/>
      <c r="FD84" s="86"/>
      <c r="FE84" s="86"/>
      <c r="FF84" s="86"/>
      <c r="FG84" s="86"/>
      <c r="FH84" s="86"/>
      <c r="FI84" s="86"/>
      <c r="FJ84" s="86"/>
      <c r="FK84" s="86"/>
      <c r="FL84" s="86"/>
      <c r="FM84" s="86"/>
      <c r="FN84" s="86"/>
      <c r="FO84" s="86"/>
      <c r="FP84" s="86"/>
      <c r="FQ84" s="86"/>
      <c r="FR84" s="86"/>
      <c r="FS84" s="86"/>
      <c r="FT84" s="86"/>
      <c r="FU84" s="86"/>
      <c r="FV84" s="86"/>
    </row>
    <row r="85" spans="1:178" ht="31.5" customHeight="1" x14ac:dyDescent="0.25">
      <c r="A85" s="1" t="s">
        <v>186</v>
      </c>
      <c r="B85" s="47" t="s">
        <v>24</v>
      </c>
      <c r="C85" s="48" t="s">
        <v>35</v>
      </c>
      <c r="D85" s="48" t="s">
        <v>50</v>
      </c>
      <c r="E85" s="48" t="s">
        <v>172</v>
      </c>
      <c r="F85" s="83" t="s">
        <v>142</v>
      </c>
      <c r="G85" s="43">
        <v>11360</v>
      </c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6"/>
      <c r="CB85" s="86"/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6"/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6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6"/>
      <c r="FG85" s="86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6"/>
      <c r="FV85" s="86"/>
    </row>
    <row r="86" spans="1:178" s="37" customFormat="1" ht="63" x14ac:dyDescent="0.25">
      <c r="A86" s="1" t="s">
        <v>187</v>
      </c>
      <c r="B86" s="49" t="s">
        <v>51</v>
      </c>
      <c r="C86" s="50" t="s">
        <v>35</v>
      </c>
      <c r="D86" s="50" t="s">
        <v>52</v>
      </c>
      <c r="E86" s="50"/>
      <c r="F86" s="50"/>
      <c r="G86" s="59">
        <f>G87+G91</f>
        <v>166947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8"/>
      <c r="BJ86" s="88"/>
      <c r="BK86" s="88"/>
      <c r="BL86" s="88"/>
      <c r="BM86" s="88"/>
      <c r="BN86" s="88"/>
      <c r="BO86" s="88"/>
      <c r="BP86" s="88"/>
      <c r="BQ86" s="88"/>
      <c r="BR86" s="88"/>
      <c r="BS86" s="88"/>
      <c r="BT86" s="88"/>
      <c r="BU86" s="88"/>
      <c r="BV86" s="88"/>
      <c r="BW86" s="88"/>
      <c r="BX86" s="88"/>
      <c r="BY86" s="88"/>
      <c r="BZ86" s="88"/>
      <c r="CA86" s="88"/>
      <c r="CB86" s="88"/>
      <c r="CC86" s="88"/>
      <c r="CD86" s="88"/>
      <c r="CE86" s="88"/>
      <c r="CF86" s="88"/>
      <c r="CG86" s="88"/>
      <c r="CH86" s="88"/>
      <c r="CI86" s="88"/>
      <c r="CJ86" s="88"/>
      <c r="CK86" s="88"/>
      <c r="CL86" s="88"/>
      <c r="CM86" s="88"/>
      <c r="CN86" s="88"/>
      <c r="CO86" s="88"/>
      <c r="CP86" s="88"/>
      <c r="CQ86" s="88"/>
      <c r="CR86" s="88"/>
      <c r="CS86" s="88"/>
      <c r="CT86" s="88"/>
      <c r="CU86" s="88"/>
      <c r="CV86" s="88"/>
      <c r="CW86" s="88"/>
      <c r="CX86" s="88"/>
      <c r="CY86" s="88"/>
      <c r="CZ86" s="88"/>
      <c r="DA86" s="88"/>
      <c r="DB86" s="88"/>
      <c r="DC86" s="88"/>
      <c r="DD86" s="88"/>
      <c r="DE86" s="88"/>
      <c r="DF86" s="88"/>
      <c r="DG86" s="88"/>
      <c r="DH86" s="88"/>
      <c r="DI86" s="88"/>
      <c r="DJ86" s="88"/>
      <c r="DK86" s="88"/>
      <c r="DL86" s="88"/>
      <c r="DM86" s="88"/>
      <c r="DN86" s="88"/>
      <c r="DO86" s="88"/>
      <c r="DP86" s="88"/>
      <c r="DQ86" s="88"/>
      <c r="DR86" s="88"/>
      <c r="DS86" s="88"/>
      <c r="DT86" s="88"/>
      <c r="DU86" s="88"/>
      <c r="DV86" s="88"/>
      <c r="DW86" s="88"/>
      <c r="DX86" s="88"/>
      <c r="DY86" s="88"/>
      <c r="DZ86" s="88"/>
      <c r="EA86" s="88"/>
      <c r="EB86" s="88"/>
      <c r="EC86" s="88"/>
      <c r="ED86" s="88"/>
      <c r="EE86" s="88"/>
      <c r="EF86" s="88"/>
      <c r="EG86" s="88"/>
      <c r="EH86" s="88"/>
      <c r="EI86" s="88"/>
      <c r="EJ86" s="88"/>
      <c r="EK86" s="88"/>
      <c r="EL86" s="88"/>
      <c r="EM86" s="88"/>
      <c r="EN86" s="88"/>
      <c r="EO86" s="88"/>
      <c r="EP86" s="88"/>
      <c r="EQ86" s="88"/>
      <c r="ER86" s="88"/>
      <c r="ES86" s="88"/>
      <c r="ET86" s="88"/>
      <c r="EU86" s="88"/>
      <c r="EV86" s="88"/>
      <c r="EW86" s="88"/>
      <c r="EX86" s="88"/>
      <c r="EY86" s="88"/>
      <c r="EZ86" s="88"/>
      <c r="FA86" s="88"/>
      <c r="FB86" s="88"/>
      <c r="FC86" s="88"/>
      <c r="FD86" s="88"/>
      <c r="FE86" s="88"/>
      <c r="FF86" s="88"/>
      <c r="FG86" s="88"/>
      <c r="FH86" s="88"/>
      <c r="FI86" s="88"/>
      <c r="FJ86" s="88"/>
      <c r="FK86" s="88"/>
      <c r="FL86" s="88"/>
      <c r="FM86" s="88"/>
      <c r="FN86" s="88"/>
      <c r="FO86" s="88"/>
      <c r="FP86" s="88"/>
      <c r="FQ86" s="88"/>
      <c r="FR86" s="88"/>
      <c r="FS86" s="88"/>
      <c r="FT86" s="88"/>
      <c r="FU86" s="88"/>
      <c r="FV86" s="88"/>
    </row>
    <row r="87" spans="1:178" s="2" customFormat="1" ht="47.25" x14ac:dyDescent="0.25">
      <c r="A87" s="1" t="s">
        <v>188</v>
      </c>
      <c r="B87" s="9" t="s">
        <v>53</v>
      </c>
      <c r="C87" s="8" t="s">
        <v>35</v>
      </c>
      <c r="D87" s="8" t="s">
        <v>54</v>
      </c>
      <c r="E87" s="8"/>
      <c r="F87" s="8"/>
      <c r="G87" s="6">
        <f>G88</f>
        <v>30000</v>
      </c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  <c r="BT87" s="88"/>
      <c r="BU87" s="88"/>
      <c r="BV87" s="88"/>
      <c r="BW87" s="88"/>
      <c r="BX87" s="88"/>
      <c r="BY87" s="88"/>
      <c r="BZ87" s="88"/>
      <c r="CA87" s="88"/>
      <c r="CB87" s="88"/>
      <c r="CC87" s="88"/>
      <c r="CD87" s="88"/>
      <c r="CE87" s="88"/>
      <c r="CF87" s="88"/>
      <c r="CG87" s="88"/>
      <c r="CH87" s="88"/>
      <c r="CI87" s="88"/>
      <c r="CJ87" s="88"/>
      <c r="CK87" s="88"/>
      <c r="CL87" s="88"/>
      <c r="CM87" s="88"/>
      <c r="CN87" s="88"/>
      <c r="CO87" s="88"/>
      <c r="CP87" s="88"/>
      <c r="CQ87" s="88"/>
      <c r="CR87" s="88"/>
      <c r="CS87" s="88"/>
      <c r="CT87" s="88"/>
      <c r="CU87" s="88"/>
      <c r="CV87" s="88"/>
      <c r="CW87" s="88"/>
      <c r="CX87" s="88"/>
      <c r="CY87" s="88"/>
      <c r="CZ87" s="88"/>
      <c r="DA87" s="88"/>
      <c r="DB87" s="88"/>
      <c r="DC87" s="88"/>
      <c r="DD87" s="88"/>
      <c r="DE87" s="88"/>
      <c r="DF87" s="88"/>
      <c r="DG87" s="88"/>
      <c r="DH87" s="88"/>
      <c r="DI87" s="88"/>
      <c r="DJ87" s="88"/>
      <c r="DK87" s="88"/>
      <c r="DL87" s="88"/>
      <c r="DM87" s="88"/>
      <c r="DN87" s="88"/>
      <c r="DO87" s="88"/>
      <c r="DP87" s="88"/>
      <c r="DQ87" s="88"/>
      <c r="DR87" s="88"/>
      <c r="DS87" s="88"/>
      <c r="DT87" s="88"/>
      <c r="DU87" s="88"/>
      <c r="DV87" s="88"/>
      <c r="DW87" s="88"/>
      <c r="DX87" s="88"/>
      <c r="DY87" s="88"/>
      <c r="DZ87" s="88"/>
      <c r="EA87" s="88"/>
      <c r="EB87" s="88"/>
      <c r="EC87" s="88"/>
      <c r="ED87" s="88"/>
      <c r="EE87" s="88"/>
      <c r="EF87" s="88"/>
      <c r="EG87" s="88"/>
      <c r="EH87" s="88"/>
      <c r="EI87" s="88"/>
      <c r="EJ87" s="88"/>
      <c r="EK87" s="88"/>
      <c r="EL87" s="88"/>
      <c r="EM87" s="88"/>
      <c r="EN87" s="88"/>
      <c r="EO87" s="88"/>
      <c r="EP87" s="88"/>
      <c r="EQ87" s="88"/>
      <c r="ER87" s="88"/>
      <c r="ES87" s="88"/>
      <c r="ET87" s="88"/>
      <c r="EU87" s="88"/>
      <c r="EV87" s="88"/>
      <c r="EW87" s="88"/>
      <c r="EX87" s="88"/>
      <c r="EY87" s="88"/>
      <c r="EZ87" s="88"/>
      <c r="FA87" s="88"/>
      <c r="FB87" s="88"/>
      <c r="FC87" s="88"/>
      <c r="FD87" s="88"/>
      <c r="FE87" s="88"/>
      <c r="FF87" s="88"/>
      <c r="FG87" s="88"/>
      <c r="FH87" s="88"/>
      <c r="FI87" s="88"/>
      <c r="FJ87" s="88"/>
      <c r="FK87" s="88"/>
      <c r="FL87" s="88"/>
      <c r="FM87" s="88"/>
      <c r="FN87" s="88"/>
      <c r="FO87" s="88"/>
      <c r="FP87" s="88"/>
      <c r="FQ87" s="88"/>
      <c r="FR87" s="88"/>
      <c r="FS87" s="88"/>
      <c r="FT87" s="88"/>
      <c r="FU87" s="88"/>
      <c r="FV87" s="88"/>
    </row>
    <row r="88" spans="1:178" s="13" customFormat="1" ht="78.75" x14ac:dyDescent="0.25">
      <c r="A88" s="1" t="s">
        <v>161</v>
      </c>
      <c r="B88" s="65" t="s">
        <v>105</v>
      </c>
      <c r="C88" s="11" t="s">
        <v>35</v>
      </c>
      <c r="D88" s="11" t="s">
        <v>54</v>
      </c>
      <c r="E88" s="11" t="s">
        <v>132</v>
      </c>
      <c r="F88" s="11"/>
      <c r="G88" s="12">
        <f>G89</f>
        <v>30000</v>
      </c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  <c r="DR88" s="89"/>
      <c r="DS88" s="89"/>
      <c r="DT88" s="89"/>
      <c r="DU88" s="89"/>
      <c r="DV88" s="89"/>
      <c r="DW88" s="89"/>
      <c r="DX88" s="89"/>
      <c r="DY88" s="89"/>
      <c r="DZ88" s="89"/>
      <c r="EA88" s="89"/>
      <c r="EB88" s="89"/>
      <c r="EC88" s="89"/>
      <c r="ED88" s="89"/>
      <c r="EE88" s="89"/>
      <c r="EF88" s="89"/>
      <c r="EG88" s="89"/>
      <c r="EH88" s="89"/>
      <c r="EI88" s="89"/>
      <c r="EJ88" s="89"/>
      <c r="EK88" s="89"/>
      <c r="EL88" s="89"/>
      <c r="EM88" s="89"/>
      <c r="EN88" s="89"/>
      <c r="EO88" s="89"/>
      <c r="EP88" s="89"/>
      <c r="EQ88" s="89"/>
      <c r="ER88" s="89"/>
      <c r="ES88" s="89"/>
      <c r="ET88" s="89"/>
      <c r="EU88" s="89"/>
      <c r="EV88" s="89"/>
      <c r="EW88" s="89"/>
      <c r="EX88" s="89"/>
      <c r="EY88" s="89"/>
      <c r="EZ88" s="89"/>
      <c r="FA88" s="89"/>
      <c r="FB88" s="89"/>
      <c r="FC88" s="89"/>
      <c r="FD88" s="89"/>
      <c r="FE88" s="89"/>
      <c r="FF88" s="89"/>
      <c r="FG88" s="89"/>
      <c r="FH88" s="89"/>
      <c r="FI88" s="89"/>
      <c r="FJ88" s="89"/>
      <c r="FK88" s="89"/>
      <c r="FL88" s="89"/>
      <c r="FM88" s="89"/>
      <c r="FN88" s="89"/>
      <c r="FO88" s="89"/>
      <c r="FP88" s="89"/>
      <c r="FQ88" s="89"/>
      <c r="FR88" s="89"/>
      <c r="FS88" s="89"/>
      <c r="FT88" s="89"/>
      <c r="FU88" s="89"/>
      <c r="FV88" s="89"/>
    </row>
    <row r="89" spans="1:178" s="84" customFormat="1" ht="94.5" customHeight="1" x14ac:dyDescent="0.25">
      <c r="A89" s="1" t="s">
        <v>162</v>
      </c>
      <c r="B89" s="77" t="s">
        <v>103</v>
      </c>
      <c r="C89" s="15" t="s">
        <v>35</v>
      </c>
      <c r="D89" s="15" t="s">
        <v>54</v>
      </c>
      <c r="E89" s="15" t="s">
        <v>133</v>
      </c>
      <c r="F89" s="15"/>
      <c r="G89" s="16">
        <f>G90</f>
        <v>30000</v>
      </c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  <c r="BH89" s="88"/>
      <c r="BI89" s="88"/>
      <c r="BJ89" s="88"/>
      <c r="BK89" s="88"/>
      <c r="BL89" s="88"/>
      <c r="BM89" s="88"/>
      <c r="BN89" s="88"/>
      <c r="BO89" s="88"/>
      <c r="BP89" s="88"/>
      <c r="BQ89" s="88"/>
      <c r="BR89" s="88"/>
      <c r="BS89" s="88"/>
      <c r="BT89" s="88"/>
      <c r="BU89" s="88"/>
      <c r="BV89" s="88"/>
      <c r="BW89" s="88"/>
      <c r="BX89" s="88"/>
      <c r="BY89" s="88"/>
      <c r="BZ89" s="88"/>
      <c r="CA89" s="88"/>
      <c r="CB89" s="88"/>
      <c r="CC89" s="88"/>
      <c r="CD89" s="88"/>
      <c r="CE89" s="88"/>
      <c r="CF89" s="88"/>
      <c r="CG89" s="88"/>
      <c r="CH89" s="88"/>
      <c r="CI89" s="88"/>
      <c r="CJ89" s="88"/>
      <c r="CK89" s="88"/>
      <c r="CL89" s="88"/>
      <c r="CM89" s="88"/>
      <c r="CN89" s="88"/>
      <c r="CO89" s="88"/>
      <c r="CP89" s="88"/>
      <c r="CQ89" s="88"/>
      <c r="CR89" s="88"/>
      <c r="CS89" s="88"/>
      <c r="CT89" s="88"/>
      <c r="CU89" s="88"/>
      <c r="CV89" s="88"/>
      <c r="CW89" s="88"/>
      <c r="CX89" s="88"/>
      <c r="CY89" s="88"/>
      <c r="CZ89" s="88"/>
      <c r="DA89" s="88"/>
      <c r="DB89" s="88"/>
      <c r="DC89" s="88"/>
      <c r="DD89" s="88"/>
      <c r="DE89" s="88"/>
      <c r="DF89" s="88"/>
      <c r="DG89" s="88"/>
      <c r="DH89" s="88"/>
      <c r="DI89" s="88"/>
      <c r="DJ89" s="88"/>
      <c r="DK89" s="88"/>
      <c r="DL89" s="88"/>
      <c r="DM89" s="88"/>
      <c r="DN89" s="88"/>
      <c r="DO89" s="88"/>
      <c r="DP89" s="88"/>
      <c r="DQ89" s="88"/>
      <c r="DR89" s="88"/>
      <c r="DS89" s="88"/>
      <c r="DT89" s="88"/>
      <c r="DU89" s="88"/>
      <c r="DV89" s="88"/>
      <c r="DW89" s="88"/>
      <c r="DX89" s="88"/>
      <c r="DY89" s="88"/>
      <c r="DZ89" s="88"/>
      <c r="EA89" s="88"/>
      <c r="EB89" s="88"/>
      <c r="EC89" s="88"/>
      <c r="ED89" s="88"/>
      <c r="EE89" s="88"/>
      <c r="EF89" s="88"/>
      <c r="EG89" s="88"/>
      <c r="EH89" s="88"/>
      <c r="EI89" s="88"/>
      <c r="EJ89" s="88"/>
      <c r="EK89" s="88"/>
      <c r="EL89" s="88"/>
      <c r="EM89" s="88"/>
      <c r="EN89" s="88"/>
      <c r="EO89" s="88"/>
      <c r="EP89" s="88"/>
      <c r="EQ89" s="88"/>
      <c r="ER89" s="88"/>
      <c r="ES89" s="88"/>
      <c r="ET89" s="88"/>
      <c r="EU89" s="88"/>
      <c r="EV89" s="88"/>
      <c r="EW89" s="88"/>
      <c r="EX89" s="88"/>
      <c r="EY89" s="88"/>
      <c r="EZ89" s="88"/>
      <c r="FA89" s="88"/>
      <c r="FB89" s="88"/>
      <c r="FC89" s="88"/>
      <c r="FD89" s="88"/>
      <c r="FE89" s="88"/>
      <c r="FF89" s="88"/>
      <c r="FG89" s="88"/>
      <c r="FH89" s="88"/>
      <c r="FI89" s="88"/>
      <c r="FJ89" s="88"/>
      <c r="FK89" s="88"/>
      <c r="FL89" s="88"/>
      <c r="FM89" s="88"/>
      <c r="FN89" s="88"/>
      <c r="FO89" s="88"/>
      <c r="FP89" s="88"/>
      <c r="FQ89" s="88"/>
      <c r="FR89" s="88"/>
      <c r="FS89" s="88"/>
      <c r="FT89" s="88"/>
      <c r="FU89" s="88"/>
      <c r="FV89" s="88"/>
    </row>
    <row r="90" spans="1:178" ht="32.25" customHeight="1" x14ac:dyDescent="0.25">
      <c r="A90" s="1" t="s">
        <v>163</v>
      </c>
      <c r="B90" s="93" t="s">
        <v>139</v>
      </c>
      <c r="C90" s="48" t="s">
        <v>35</v>
      </c>
      <c r="D90" s="48" t="s">
        <v>54</v>
      </c>
      <c r="E90" s="48" t="s">
        <v>133</v>
      </c>
      <c r="F90" s="48" t="s">
        <v>142</v>
      </c>
      <c r="G90" s="43">
        <v>30000</v>
      </c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</row>
    <row r="91" spans="1:178" s="2" customFormat="1" ht="15.75" customHeight="1" x14ac:dyDescent="0.25">
      <c r="A91" s="1" t="s">
        <v>106</v>
      </c>
      <c r="B91" s="10" t="s">
        <v>55</v>
      </c>
      <c r="C91" s="8" t="s">
        <v>35</v>
      </c>
      <c r="D91" s="8" t="s">
        <v>56</v>
      </c>
      <c r="E91" s="8"/>
      <c r="F91" s="8"/>
      <c r="G91" s="6">
        <f>G92+G95+G98</f>
        <v>136947</v>
      </c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/>
      <c r="AP91" s="88"/>
      <c r="AQ91" s="88"/>
      <c r="AR91" s="88"/>
      <c r="AS91" s="88"/>
      <c r="AT91" s="88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8"/>
      <c r="BG91" s="88"/>
      <c r="BH91" s="88"/>
      <c r="BI91" s="88"/>
      <c r="BJ91" s="88"/>
      <c r="BK91" s="88"/>
      <c r="BL91" s="88"/>
      <c r="BM91" s="88"/>
      <c r="BN91" s="88"/>
      <c r="BO91" s="88"/>
      <c r="BP91" s="88"/>
      <c r="BQ91" s="88"/>
      <c r="BR91" s="88"/>
      <c r="BS91" s="88"/>
      <c r="BT91" s="88"/>
      <c r="BU91" s="88"/>
      <c r="BV91" s="88"/>
      <c r="BW91" s="88"/>
      <c r="BX91" s="88"/>
      <c r="BY91" s="88"/>
      <c r="BZ91" s="88"/>
      <c r="CA91" s="88"/>
      <c r="CB91" s="88"/>
      <c r="CC91" s="88"/>
      <c r="CD91" s="88"/>
      <c r="CE91" s="88"/>
      <c r="CF91" s="88"/>
      <c r="CG91" s="88"/>
      <c r="CH91" s="88"/>
      <c r="CI91" s="88"/>
      <c r="CJ91" s="88"/>
      <c r="CK91" s="88"/>
      <c r="CL91" s="88"/>
      <c r="CM91" s="88"/>
      <c r="CN91" s="88"/>
      <c r="CO91" s="88"/>
      <c r="CP91" s="88"/>
      <c r="CQ91" s="88"/>
      <c r="CR91" s="88"/>
      <c r="CS91" s="88"/>
      <c r="CT91" s="88"/>
      <c r="CU91" s="88"/>
      <c r="CV91" s="88"/>
      <c r="CW91" s="88"/>
      <c r="CX91" s="88"/>
      <c r="CY91" s="88"/>
      <c r="CZ91" s="88"/>
      <c r="DA91" s="88"/>
      <c r="DB91" s="88"/>
      <c r="DC91" s="88"/>
      <c r="DD91" s="88"/>
      <c r="DE91" s="88"/>
      <c r="DF91" s="88"/>
      <c r="DG91" s="88"/>
      <c r="DH91" s="88"/>
      <c r="DI91" s="88"/>
      <c r="DJ91" s="88"/>
      <c r="DK91" s="88"/>
      <c r="DL91" s="88"/>
      <c r="DM91" s="88"/>
      <c r="DN91" s="88"/>
      <c r="DO91" s="88"/>
      <c r="DP91" s="88"/>
      <c r="DQ91" s="88"/>
      <c r="DR91" s="88"/>
      <c r="DS91" s="88"/>
      <c r="DT91" s="88"/>
      <c r="DU91" s="88"/>
      <c r="DV91" s="88"/>
      <c r="DW91" s="88"/>
      <c r="DX91" s="88"/>
      <c r="DY91" s="88"/>
      <c r="DZ91" s="88"/>
      <c r="EA91" s="88"/>
      <c r="EB91" s="88"/>
      <c r="EC91" s="88"/>
      <c r="ED91" s="88"/>
      <c r="EE91" s="88"/>
      <c r="EF91" s="88"/>
      <c r="EG91" s="88"/>
      <c r="EH91" s="88"/>
      <c r="EI91" s="88"/>
      <c r="EJ91" s="88"/>
      <c r="EK91" s="88"/>
      <c r="EL91" s="88"/>
      <c r="EM91" s="88"/>
      <c r="EN91" s="88"/>
      <c r="EO91" s="88"/>
      <c r="EP91" s="88"/>
      <c r="EQ91" s="88"/>
      <c r="ER91" s="88"/>
      <c r="ES91" s="88"/>
      <c r="ET91" s="88"/>
      <c r="EU91" s="88"/>
      <c r="EV91" s="88"/>
      <c r="EW91" s="88"/>
      <c r="EX91" s="88"/>
      <c r="EY91" s="88"/>
      <c r="EZ91" s="88"/>
      <c r="FA91" s="88"/>
      <c r="FB91" s="88"/>
      <c r="FC91" s="88"/>
      <c r="FD91" s="88"/>
      <c r="FE91" s="88"/>
      <c r="FF91" s="88"/>
      <c r="FG91" s="88"/>
      <c r="FH91" s="88"/>
      <c r="FI91" s="88"/>
      <c r="FJ91" s="88"/>
      <c r="FK91" s="88"/>
      <c r="FL91" s="88"/>
      <c r="FM91" s="88"/>
      <c r="FN91" s="88"/>
      <c r="FO91" s="88"/>
      <c r="FP91" s="88"/>
      <c r="FQ91" s="88"/>
      <c r="FR91" s="88"/>
      <c r="FS91" s="88"/>
      <c r="FT91" s="88"/>
      <c r="FU91" s="88"/>
      <c r="FV91" s="88"/>
    </row>
    <row r="92" spans="1:178" s="13" customFormat="1" ht="78.75" x14ac:dyDescent="0.25">
      <c r="A92" s="1" t="s">
        <v>107</v>
      </c>
      <c r="B92" s="65" t="s">
        <v>105</v>
      </c>
      <c r="C92" s="11" t="s">
        <v>35</v>
      </c>
      <c r="D92" s="11" t="s">
        <v>56</v>
      </c>
      <c r="E92" s="11" t="s">
        <v>132</v>
      </c>
      <c r="F92" s="11"/>
      <c r="G92" s="12">
        <f>G93</f>
        <v>0</v>
      </c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  <c r="DR92" s="89"/>
      <c r="DS92" s="89"/>
      <c r="DT92" s="89"/>
      <c r="DU92" s="89"/>
      <c r="DV92" s="89"/>
      <c r="DW92" s="89"/>
      <c r="DX92" s="89"/>
      <c r="DY92" s="89"/>
      <c r="DZ92" s="89"/>
      <c r="EA92" s="89"/>
      <c r="EB92" s="89"/>
      <c r="EC92" s="89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89"/>
      <c r="ER92" s="89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89"/>
      <c r="FG92" s="89"/>
      <c r="FH92" s="89"/>
      <c r="FI92" s="89"/>
      <c r="FJ92" s="89"/>
      <c r="FK92" s="89"/>
      <c r="FL92" s="89"/>
      <c r="FM92" s="89"/>
      <c r="FN92" s="89"/>
      <c r="FO92" s="89"/>
      <c r="FP92" s="89"/>
      <c r="FQ92" s="89"/>
      <c r="FR92" s="89"/>
      <c r="FS92" s="89"/>
      <c r="FT92" s="89"/>
      <c r="FU92" s="89"/>
      <c r="FV92" s="89"/>
    </row>
    <row r="93" spans="1:178" s="84" customFormat="1" ht="78.75" customHeight="1" x14ac:dyDescent="0.25">
      <c r="A93" s="1" t="s">
        <v>108</v>
      </c>
      <c r="B93" s="85" t="s">
        <v>116</v>
      </c>
      <c r="C93" s="15" t="s">
        <v>35</v>
      </c>
      <c r="D93" s="15" t="s">
        <v>56</v>
      </c>
      <c r="E93" s="15" t="s">
        <v>134</v>
      </c>
      <c r="F93" s="15"/>
      <c r="G93" s="16">
        <f>G94</f>
        <v>0</v>
      </c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8"/>
      <c r="CM93" s="88"/>
      <c r="CN93" s="88"/>
      <c r="CO93" s="88"/>
      <c r="CP93" s="88"/>
      <c r="CQ93" s="88"/>
      <c r="CR93" s="88"/>
      <c r="CS93" s="88"/>
      <c r="CT93" s="88"/>
      <c r="CU93" s="88"/>
      <c r="CV93" s="88"/>
      <c r="CW93" s="88"/>
      <c r="CX93" s="88"/>
      <c r="CY93" s="88"/>
      <c r="CZ93" s="88"/>
      <c r="DA93" s="88"/>
      <c r="DB93" s="88"/>
      <c r="DC93" s="88"/>
      <c r="DD93" s="88"/>
      <c r="DE93" s="88"/>
      <c r="DF93" s="88"/>
      <c r="DG93" s="88"/>
      <c r="DH93" s="88"/>
      <c r="DI93" s="88"/>
      <c r="DJ93" s="88"/>
      <c r="DK93" s="88"/>
      <c r="DL93" s="88"/>
      <c r="DM93" s="88"/>
      <c r="DN93" s="88"/>
      <c r="DO93" s="88"/>
      <c r="DP93" s="88"/>
      <c r="DQ93" s="88"/>
      <c r="DR93" s="88"/>
      <c r="DS93" s="88"/>
      <c r="DT93" s="88"/>
      <c r="DU93" s="88"/>
      <c r="DV93" s="88"/>
      <c r="DW93" s="88"/>
      <c r="DX93" s="88"/>
      <c r="DY93" s="88"/>
      <c r="DZ93" s="88"/>
      <c r="EA93" s="88"/>
      <c r="EB93" s="88"/>
      <c r="EC93" s="88"/>
      <c r="ED93" s="88"/>
      <c r="EE93" s="88"/>
      <c r="EF93" s="88"/>
      <c r="EG93" s="88"/>
      <c r="EH93" s="88"/>
      <c r="EI93" s="88"/>
      <c r="EJ93" s="88"/>
      <c r="EK93" s="88"/>
      <c r="EL93" s="88"/>
      <c r="EM93" s="88"/>
      <c r="EN93" s="88"/>
      <c r="EO93" s="88"/>
      <c r="EP93" s="88"/>
      <c r="EQ93" s="88"/>
      <c r="ER93" s="88"/>
      <c r="ES93" s="88"/>
      <c r="ET93" s="88"/>
      <c r="EU93" s="88"/>
      <c r="EV93" s="88"/>
      <c r="EW93" s="88"/>
      <c r="EX93" s="88"/>
      <c r="EY93" s="88"/>
      <c r="EZ93" s="88"/>
      <c r="FA93" s="88"/>
      <c r="FB93" s="88"/>
      <c r="FC93" s="88"/>
      <c r="FD93" s="88"/>
      <c r="FE93" s="88"/>
      <c r="FF93" s="88"/>
      <c r="FG93" s="88"/>
      <c r="FH93" s="88"/>
      <c r="FI93" s="88"/>
      <c r="FJ93" s="88"/>
      <c r="FK93" s="88"/>
      <c r="FL93" s="88"/>
      <c r="FM93" s="88"/>
      <c r="FN93" s="88"/>
      <c r="FO93" s="88"/>
      <c r="FP93" s="88"/>
      <c r="FQ93" s="88"/>
      <c r="FR93" s="88"/>
      <c r="FS93" s="88"/>
      <c r="FT93" s="88"/>
      <c r="FU93" s="88"/>
      <c r="FV93" s="88"/>
    </row>
    <row r="94" spans="1:178" s="84" customFormat="1" ht="33" customHeight="1" x14ac:dyDescent="0.25">
      <c r="A94" s="1" t="s">
        <v>120</v>
      </c>
      <c r="B94" s="93" t="s">
        <v>139</v>
      </c>
      <c r="C94" s="48" t="s">
        <v>35</v>
      </c>
      <c r="D94" s="48" t="s">
        <v>56</v>
      </c>
      <c r="E94" s="48" t="s">
        <v>134</v>
      </c>
      <c r="F94" s="48" t="s">
        <v>142</v>
      </c>
      <c r="G94" s="43">
        <v>0</v>
      </c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8"/>
      <c r="BD94" s="88"/>
      <c r="BE94" s="88"/>
      <c r="BF94" s="88"/>
      <c r="BG94" s="88"/>
      <c r="BH94" s="88"/>
      <c r="BI94" s="88"/>
      <c r="BJ94" s="88"/>
      <c r="BK94" s="88"/>
      <c r="BL94" s="88"/>
      <c r="BM94" s="88"/>
      <c r="BN94" s="88"/>
      <c r="BO94" s="88"/>
      <c r="BP94" s="88"/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88"/>
      <c r="CD94" s="88"/>
      <c r="CE94" s="88"/>
      <c r="CF94" s="88"/>
      <c r="CG94" s="88"/>
      <c r="CH94" s="88"/>
      <c r="CI94" s="88"/>
      <c r="CJ94" s="88"/>
      <c r="CK94" s="88"/>
      <c r="CL94" s="88"/>
      <c r="CM94" s="88"/>
      <c r="CN94" s="88"/>
      <c r="CO94" s="88"/>
      <c r="CP94" s="88"/>
      <c r="CQ94" s="88"/>
      <c r="CR94" s="88"/>
      <c r="CS94" s="88"/>
      <c r="CT94" s="88"/>
      <c r="CU94" s="88"/>
      <c r="CV94" s="88"/>
      <c r="CW94" s="88"/>
      <c r="CX94" s="88"/>
      <c r="CY94" s="88"/>
      <c r="CZ94" s="88"/>
      <c r="DA94" s="88"/>
      <c r="DB94" s="88"/>
      <c r="DC94" s="88"/>
      <c r="DD94" s="88"/>
      <c r="DE94" s="88"/>
      <c r="DF94" s="88"/>
      <c r="DG94" s="88"/>
      <c r="DH94" s="88"/>
      <c r="DI94" s="88"/>
      <c r="DJ94" s="88"/>
      <c r="DK94" s="88"/>
      <c r="DL94" s="88"/>
      <c r="DM94" s="88"/>
      <c r="DN94" s="88"/>
      <c r="DO94" s="88"/>
      <c r="DP94" s="88"/>
      <c r="DQ94" s="88"/>
      <c r="DR94" s="88"/>
      <c r="DS94" s="88"/>
      <c r="DT94" s="88"/>
      <c r="DU94" s="88"/>
      <c r="DV94" s="88"/>
      <c r="DW94" s="88"/>
      <c r="DX94" s="88"/>
      <c r="DY94" s="88"/>
      <c r="DZ94" s="88"/>
      <c r="EA94" s="88"/>
      <c r="EB94" s="88"/>
      <c r="EC94" s="88"/>
      <c r="ED94" s="88"/>
      <c r="EE94" s="88"/>
      <c r="EF94" s="88"/>
      <c r="EG94" s="88"/>
      <c r="EH94" s="88"/>
      <c r="EI94" s="88"/>
      <c r="EJ94" s="88"/>
      <c r="EK94" s="88"/>
      <c r="EL94" s="88"/>
      <c r="EM94" s="88"/>
      <c r="EN94" s="88"/>
      <c r="EO94" s="88"/>
      <c r="EP94" s="88"/>
      <c r="EQ94" s="88"/>
      <c r="ER94" s="88"/>
      <c r="ES94" s="88"/>
      <c r="ET94" s="88"/>
      <c r="EU94" s="88"/>
      <c r="EV94" s="88"/>
      <c r="EW94" s="88"/>
      <c r="EX94" s="88"/>
      <c r="EY94" s="88"/>
      <c r="EZ94" s="88"/>
      <c r="FA94" s="88"/>
      <c r="FB94" s="88"/>
      <c r="FC94" s="88"/>
      <c r="FD94" s="88"/>
      <c r="FE94" s="88"/>
      <c r="FF94" s="88"/>
      <c r="FG94" s="88"/>
      <c r="FH94" s="88"/>
      <c r="FI94" s="88"/>
      <c r="FJ94" s="88"/>
      <c r="FK94" s="88"/>
      <c r="FL94" s="88"/>
      <c r="FM94" s="88"/>
      <c r="FN94" s="88"/>
      <c r="FO94" s="88"/>
      <c r="FP94" s="88"/>
      <c r="FQ94" s="88"/>
      <c r="FR94" s="88"/>
      <c r="FS94" s="88"/>
      <c r="FT94" s="88"/>
      <c r="FU94" s="88"/>
      <c r="FV94" s="88"/>
    </row>
    <row r="95" spans="1:178" s="84" customFormat="1" ht="33" customHeight="1" x14ac:dyDescent="0.25">
      <c r="A95" s="1" t="s">
        <v>109</v>
      </c>
      <c r="B95" s="85" t="s">
        <v>276</v>
      </c>
      <c r="C95" s="15" t="s">
        <v>35</v>
      </c>
      <c r="D95" s="15" t="s">
        <v>56</v>
      </c>
      <c r="E95" s="15" t="s">
        <v>277</v>
      </c>
      <c r="F95" s="15"/>
      <c r="G95" s="16">
        <f>G96+G97</f>
        <v>130100</v>
      </c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  <c r="EM95" s="88"/>
      <c r="EN95" s="88"/>
      <c r="EO95" s="88"/>
      <c r="EP95" s="88"/>
      <c r="EQ95" s="88"/>
      <c r="ER95" s="88"/>
      <c r="ES95" s="88"/>
      <c r="ET95" s="88"/>
      <c r="EU95" s="88"/>
      <c r="EV95" s="88"/>
      <c r="EW95" s="88"/>
      <c r="EX95" s="88"/>
      <c r="EY95" s="88"/>
      <c r="EZ95" s="88"/>
      <c r="FA95" s="88"/>
      <c r="FB95" s="88"/>
      <c r="FC95" s="88"/>
      <c r="FD95" s="88"/>
      <c r="FE95" s="88"/>
      <c r="FF95" s="88"/>
      <c r="FG95" s="88"/>
      <c r="FH95" s="88"/>
      <c r="FI95" s="88"/>
      <c r="FJ95" s="88"/>
      <c r="FK95" s="88"/>
      <c r="FL95" s="88"/>
      <c r="FM95" s="88"/>
      <c r="FN95" s="88"/>
      <c r="FO95" s="88"/>
      <c r="FP95" s="88"/>
      <c r="FQ95" s="88"/>
      <c r="FR95" s="88"/>
      <c r="FS95" s="88"/>
      <c r="FT95" s="88"/>
      <c r="FU95" s="88"/>
      <c r="FV95" s="88"/>
    </row>
    <row r="96" spans="1:178" s="84" customFormat="1" ht="33" customHeight="1" x14ac:dyDescent="0.25">
      <c r="A96" s="1" t="s">
        <v>189</v>
      </c>
      <c r="B96" s="93" t="s">
        <v>139</v>
      </c>
      <c r="C96" s="146" t="s">
        <v>35</v>
      </c>
      <c r="D96" s="146" t="s">
        <v>56</v>
      </c>
      <c r="E96" s="146" t="s">
        <v>277</v>
      </c>
      <c r="F96" s="146" t="s">
        <v>142</v>
      </c>
      <c r="G96" s="147">
        <v>86003</v>
      </c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  <c r="CX96" s="88"/>
      <c r="CY96" s="88"/>
      <c r="CZ96" s="88"/>
      <c r="DA96" s="88"/>
      <c r="DB96" s="88"/>
      <c r="DC96" s="88"/>
      <c r="DD96" s="88"/>
      <c r="DE96" s="88"/>
      <c r="DF96" s="88"/>
      <c r="DG96" s="88"/>
      <c r="DH96" s="88"/>
      <c r="DI96" s="88"/>
      <c r="DJ96" s="88"/>
      <c r="DK96" s="88"/>
      <c r="DL96" s="88"/>
      <c r="DM96" s="88"/>
      <c r="DN96" s="88"/>
      <c r="DO96" s="88"/>
      <c r="DP96" s="88"/>
      <c r="DQ96" s="88"/>
      <c r="DR96" s="88"/>
      <c r="DS96" s="88"/>
      <c r="DT96" s="88"/>
      <c r="DU96" s="88"/>
      <c r="DV96" s="88"/>
      <c r="DW96" s="88"/>
      <c r="DX96" s="88"/>
      <c r="DY96" s="88"/>
      <c r="DZ96" s="88"/>
      <c r="EA96" s="88"/>
      <c r="EB96" s="88"/>
      <c r="EC96" s="88"/>
      <c r="ED96" s="88"/>
      <c r="EE96" s="88"/>
      <c r="EF96" s="88"/>
      <c r="EG96" s="88"/>
      <c r="EH96" s="88"/>
      <c r="EI96" s="88"/>
      <c r="EJ96" s="88"/>
      <c r="EK96" s="88"/>
      <c r="EL96" s="88"/>
      <c r="EM96" s="88"/>
      <c r="EN96" s="88"/>
      <c r="EO96" s="88"/>
      <c r="EP96" s="88"/>
      <c r="EQ96" s="88"/>
      <c r="ER96" s="88"/>
      <c r="ES96" s="88"/>
      <c r="ET96" s="88"/>
      <c r="EU96" s="88"/>
      <c r="EV96" s="88"/>
      <c r="EW96" s="88"/>
      <c r="EX96" s="88"/>
      <c r="EY96" s="88"/>
      <c r="EZ96" s="88"/>
      <c r="FA96" s="88"/>
      <c r="FB96" s="88"/>
      <c r="FC96" s="88"/>
      <c r="FD96" s="88"/>
      <c r="FE96" s="88"/>
      <c r="FF96" s="88"/>
      <c r="FG96" s="88"/>
      <c r="FH96" s="88"/>
      <c r="FI96" s="88"/>
      <c r="FJ96" s="88"/>
      <c r="FK96" s="88"/>
      <c r="FL96" s="88"/>
      <c r="FM96" s="88"/>
      <c r="FN96" s="88"/>
      <c r="FO96" s="88"/>
      <c r="FP96" s="88"/>
      <c r="FQ96" s="88"/>
      <c r="FR96" s="88"/>
      <c r="FS96" s="88"/>
      <c r="FT96" s="88"/>
      <c r="FU96" s="88"/>
      <c r="FV96" s="88"/>
    </row>
    <row r="97" spans="1:178" s="84" customFormat="1" ht="33" customHeight="1" x14ac:dyDescent="0.25">
      <c r="A97" s="1" t="s">
        <v>213</v>
      </c>
      <c r="B97" s="148" t="s">
        <v>278</v>
      </c>
      <c r="C97" s="146" t="s">
        <v>35</v>
      </c>
      <c r="D97" s="146" t="s">
        <v>56</v>
      </c>
      <c r="E97" s="146" t="s">
        <v>277</v>
      </c>
      <c r="F97" s="146" t="s">
        <v>279</v>
      </c>
      <c r="G97" s="147">
        <v>44097</v>
      </c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  <c r="BQ97" s="88"/>
      <c r="BR97" s="88"/>
      <c r="BS97" s="88"/>
      <c r="BT97" s="88"/>
      <c r="BU97" s="88"/>
      <c r="BV97" s="88"/>
      <c r="BW97" s="88"/>
      <c r="BX97" s="88"/>
      <c r="BY97" s="88"/>
      <c r="BZ97" s="88"/>
      <c r="CA97" s="88"/>
      <c r="CB97" s="88"/>
      <c r="CC97" s="88"/>
      <c r="CD97" s="88"/>
      <c r="CE97" s="88"/>
      <c r="CF97" s="88"/>
      <c r="CG97" s="88"/>
      <c r="CH97" s="88"/>
      <c r="CI97" s="88"/>
      <c r="CJ97" s="88"/>
      <c r="CK97" s="88"/>
      <c r="CL97" s="88"/>
      <c r="CM97" s="88"/>
      <c r="CN97" s="88"/>
      <c r="CO97" s="88"/>
      <c r="CP97" s="88"/>
      <c r="CQ97" s="88"/>
      <c r="CR97" s="88"/>
      <c r="CS97" s="88"/>
      <c r="CT97" s="88"/>
      <c r="CU97" s="88"/>
      <c r="CV97" s="88"/>
      <c r="CW97" s="88"/>
      <c r="CX97" s="88"/>
      <c r="CY97" s="88"/>
      <c r="CZ97" s="88"/>
      <c r="DA97" s="88"/>
      <c r="DB97" s="88"/>
      <c r="DC97" s="88"/>
      <c r="DD97" s="88"/>
      <c r="DE97" s="88"/>
      <c r="DF97" s="88"/>
      <c r="DG97" s="88"/>
      <c r="DH97" s="88"/>
      <c r="DI97" s="88"/>
      <c r="DJ97" s="88"/>
      <c r="DK97" s="88"/>
      <c r="DL97" s="88"/>
      <c r="DM97" s="88"/>
      <c r="DN97" s="88"/>
      <c r="DO97" s="88"/>
      <c r="DP97" s="88"/>
      <c r="DQ97" s="88"/>
      <c r="DR97" s="88"/>
      <c r="DS97" s="88"/>
      <c r="DT97" s="88"/>
      <c r="DU97" s="88"/>
      <c r="DV97" s="88"/>
      <c r="DW97" s="88"/>
      <c r="DX97" s="88"/>
      <c r="DY97" s="88"/>
      <c r="DZ97" s="88"/>
      <c r="EA97" s="88"/>
      <c r="EB97" s="88"/>
      <c r="EC97" s="88"/>
      <c r="ED97" s="88"/>
      <c r="EE97" s="88"/>
      <c r="EF97" s="88"/>
      <c r="EG97" s="88"/>
      <c r="EH97" s="88"/>
      <c r="EI97" s="88"/>
      <c r="EJ97" s="88"/>
      <c r="EK97" s="88"/>
      <c r="EL97" s="88"/>
      <c r="EM97" s="88"/>
      <c r="EN97" s="88"/>
      <c r="EO97" s="88"/>
      <c r="EP97" s="88"/>
      <c r="EQ97" s="88"/>
      <c r="ER97" s="88"/>
      <c r="ES97" s="88"/>
      <c r="ET97" s="88"/>
      <c r="EU97" s="88"/>
      <c r="EV97" s="88"/>
      <c r="EW97" s="88"/>
      <c r="EX97" s="88"/>
      <c r="EY97" s="88"/>
      <c r="EZ97" s="88"/>
      <c r="FA97" s="88"/>
      <c r="FB97" s="88"/>
      <c r="FC97" s="88"/>
      <c r="FD97" s="88"/>
      <c r="FE97" s="88"/>
      <c r="FF97" s="88"/>
      <c r="FG97" s="88"/>
      <c r="FH97" s="88"/>
      <c r="FI97" s="88"/>
      <c r="FJ97" s="88"/>
      <c r="FK97" s="88"/>
      <c r="FL97" s="88"/>
      <c r="FM97" s="88"/>
      <c r="FN97" s="88"/>
      <c r="FO97" s="88"/>
      <c r="FP97" s="88"/>
      <c r="FQ97" s="88"/>
      <c r="FR97" s="88"/>
      <c r="FS97" s="88"/>
      <c r="FT97" s="88"/>
      <c r="FU97" s="88"/>
      <c r="FV97" s="88"/>
    </row>
    <row r="98" spans="1:178" s="84" customFormat="1" ht="33" customHeight="1" x14ac:dyDescent="0.25">
      <c r="A98" s="1" t="s">
        <v>214</v>
      </c>
      <c r="B98" s="85" t="s">
        <v>280</v>
      </c>
      <c r="C98" s="15" t="s">
        <v>35</v>
      </c>
      <c r="D98" s="15" t="s">
        <v>56</v>
      </c>
      <c r="E98" s="15" t="s">
        <v>277</v>
      </c>
      <c r="F98" s="15"/>
      <c r="G98" s="16">
        <f>G99</f>
        <v>6847</v>
      </c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88"/>
      <c r="BF98" s="88"/>
      <c r="BG98" s="88"/>
      <c r="BH98" s="88"/>
      <c r="BI98" s="88"/>
      <c r="BJ98" s="88"/>
      <c r="BK98" s="88"/>
      <c r="BL98" s="88"/>
      <c r="BM98" s="88"/>
      <c r="BN98" s="88"/>
      <c r="BO98" s="88"/>
      <c r="BP98" s="88"/>
      <c r="BQ98" s="88"/>
      <c r="BR98" s="88"/>
      <c r="BS98" s="88"/>
      <c r="BT98" s="88"/>
      <c r="BU98" s="88"/>
      <c r="BV98" s="88"/>
      <c r="BW98" s="88"/>
      <c r="BX98" s="88"/>
      <c r="BY98" s="88"/>
      <c r="BZ98" s="88"/>
      <c r="CA98" s="88"/>
      <c r="CB98" s="88"/>
      <c r="CC98" s="88"/>
      <c r="CD98" s="88"/>
      <c r="CE98" s="88"/>
      <c r="CF98" s="88"/>
      <c r="CG98" s="88"/>
      <c r="CH98" s="88"/>
      <c r="CI98" s="88"/>
      <c r="CJ98" s="88"/>
      <c r="CK98" s="88"/>
      <c r="CL98" s="88"/>
      <c r="CM98" s="88"/>
      <c r="CN98" s="88"/>
      <c r="CO98" s="88"/>
      <c r="CP98" s="88"/>
      <c r="CQ98" s="88"/>
      <c r="CR98" s="88"/>
      <c r="CS98" s="88"/>
      <c r="CT98" s="88"/>
      <c r="CU98" s="88"/>
      <c r="CV98" s="88"/>
      <c r="CW98" s="88"/>
      <c r="CX98" s="88"/>
      <c r="CY98" s="88"/>
      <c r="CZ98" s="88"/>
      <c r="DA98" s="88"/>
      <c r="DB98" s="88"/>
      <c r="DC98" s="88"/>
      <c r="DD98" s="88"/>
      <c r="DE98" s="88"/>
      <c r="DF98" s="88"/>
      <c r="DG98" s="88"/>
      <c r="DH98" s="88"/>
      <c r="DI98" s="88"/>
      <c r="DJ98" s="88"/>
      <c r="DK98" s="88"/>
      <c r="DL98" s="88"/>
      <c r="DM98" s="88"/>
      <c r="DN98" s="88"/>
      <c r="DO98" s="88"/>
      <c r="DP98" s="88"/>
      <c r="DQ98" s="88"/>
      <c r="DR98" s="88"/>
      <c r="DS98" s="88"/>
      <c r="DT98" s="88"/>
      <c r="DU98" s="88"/>
      <c r="DV98" s="88"/>
      <c r="DW98" s="88"/>
      <c r="DX98" s="88"/>
      <c r="DY98" s="88"/>
      <c r="DZ98" s="88"/>
      <c r="EA98" s="88"/>
      <c r="EB98" s="88"/>
      <c r="EC98" s="88"/>
      <c r="ED98" s="88"/>
      <c r="EE98" s="88"/>
      <c r="EF98" s="88"/>
      <c r="EG98" s="88"/>
      <c r="EH98" s="88"/>
      <c r="EI98" s="88"/>
      <c r="EJ98" s="88"/>
      <c r="EK98" s="88"/>
      <c r="EL98" s="88"/>
      <c r="EM98" s="88"/>
      <c r="EN98" s="88"/>
      <c r="EO98" s="88"/>
      <c r="EP98" s="88"/>
      <c r="EQ98" s="88"/>
      <c r="ER98" s="88"/>
      <c r="ES98" s="88"/>
      <c r="ET98" s="88"/>
      <c r="EU98" s="88"/>
      <c r="EV98" s="88"/>
      <c r="EW98" s="88"/>
      <c r="EX98" s="88"/>
      <c r="EY98" s="88"/>
      <c r="EZ98" s="88"/>
      <c r="FA98" s="88"/>
      <c r="FB98" s="88"/>
      <c r="FC98" s="88"/>
      <c r="FD98" s="88"/>
      <c r="FE98" s="88"/>
      <c r="FF98" s="88"/>
      <c r="FG98" s="88"/>
      <c r="FH98" s="88"/>
      <c r="FI98" s="88"/>
      <c r="FJ98" s="88"/>
      <c r="FK98" s="88"/>
      <c r="FL98" s="88"/>
      <c r="FM98" s="88"/>
      <c r="FN98" s="88"/>
      <c r="FO98" s="88"/>
      <c r="FP98" s="88"/>
      <c r="FQ98" s="88"/>
      <c r="FR98" s="88"/>
      <c r="FS98" s="88"/>
      <c r="FT98" s="88"/>
      <c r="FU98" s="88"/>
      <c r="FV98" s="88"/>
    </row>
    <row r="99" spans="1:178" s="84" customFormat="1" ht="33" customHeight="1" x14ac:dyDescent="0.25">
      <c r="A99" s="1" t="s">
        <v>224</v>
      </c>
      <c r="B99" s="93" t="s">
        <v>139</v>
      </c>
      <c r="C99" s="146" t="s">
        <v>35</v>
      </c>
      <c r="D99" s="146" t="s">
        <v>56</v>
      </c>
      <c r="E99" s="146" t="s">
        <v>277</v>
      </c>
      <c r="F99" s="149">
        <v>244</v>
      </c>
      <c r="G99" s="150">
        <v>6847</v>
      </c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CI99" s="88"/>
      <c r="CJ99" s="88"/>
      <c r="CK99" s="88"/>
      <c r="CL99" s="88"/>
      <c r="CM99" s="88"/>
      <c r="CN99" s="88"/>
      <c r="CO99" s="88"/>
      <c r="CP99" s="88"/>
      <c r="CQ99" s="88"/>
      <c r="CR99" s="88"/>
      <c r="CS99" s="88"/>
      <c r="CT99" s="88"/>
      <c r="CU99" s="88"/>
      <c r="CV99" s="88"/>
      <c r="CW99" s="88"/>
      <c r="CX99" s="88"/>
      <c r="CY99" s="88"/>
      <c r="CZ99" s="88"/>
      <c r="DA99" s="88"/>
      <c r="DB99" s="88"/>
      <c r="DC99" s="88"/>
      <c r="DD99" s="88"/>
      <c r="DE99" s="88"/>
      <c r="DF99" s="88"/>
      <c r="DG99" s="88"/>
      <c r="DH99" s="88"/>
      <c r="DI99" s="88"/>
      <c r="DJ99" s="88"/>
      <c r="DK99" s="88"/>
      <c r="DL99" s="88"/>
      <c r="DM99" s="88"/>
      <c r="DN99" s="88"/>
      <c r="DO99" s="88"/>
      <c r="DP99" s="88"/>
      <c r="DQ99" s="88"/>
      <c r="DR99" s="88"/>
      <c r="DS99" s="88"/>
      <c r="DT99" s="88"/>
      <c r="DU99" s="88"/>
      <c r="DV99" s="88"/>
      <c r="DW99" s="88"/>
      <c r="DX99" s="88"/>
      <c r="DY99" s="88"/>
      <c r="DZ99" s="88"/>
      <c r="EA99" s="88"/>
      <c r="EB99" s="88"/>
      <c r="EC99" s="88"/>
      <c r="ED99" s="88"/>
      <c r="EE99" s="88"/>
      <c r="EF99" s="88"/>
      <c r="EG99" s="88"/>
      <c r="EH99" s="88"/>
      <c r="EI99" s="88"/>
      <c r="EJ99" s="88"/>
      <c r="EK99" s="88"/>
      <c r="EL99" s="88"/>
      <c r="EM99" s="88"/>
      <c r="EN99" s="88"/>
      <c r="EO99" s="88"/>
      <c r="EP99" s="88"/>
      <c r="EQ99" s="88"/>
      <c r="ER99" s="88"/>
      <c r="ES99" s="88"/>
      <c r="ET99" s="88"/>
      <c r="EU99" s="88"/>
      <c r="EV99" s="88"/>
      <c r="EW99" s="88"/>
      <c r="EX99" s="88"/>
      <c r="EY99" s="88"/>
      <c r="EZ99" s="88"/>
      <c r="FA99" s="88"/>
      <c r="FB99" s="88"/>
      <c r="FC99" s="88"/>
      <c r="FD99" s="88"/>
      <c r="FE99" s="88"/>
      <c r="FF99" s="88"/>
      <c r="FG99" s="88"/>
      <c r="FH99" s="88"/>
      <c r="FI99" s="88"/>
      <c r="FJ99" s="88"/>
      <c r="FK99" s="88"/>
      <c r="FL99" s="88"/>
      <c r="FM99" s="88"/>
      <c r="FN99" s="88"/>
      <c r="FO99" s="88"/>
      <c r="FP99" s="88"/>
      <c r="FQ99" s="88"/>
      <c r="FR99" s="88"/>
      <c r="FS99" s="88"/>
      <c r="FT99" s="88"/>
      <c r="FU99" s="88"/>
      <c r="FV99" s="88"/>
    </row>
    <row r="100" spans="1:178" s="37" customFormat="1" ht="31.5" x14ac:dyDescent="0.25">
      <c r="A100" s="1" t="s">
        <v>225</v>
      </c>
      <c r="B100" s="51" t="s">
        <v>58</v>
      </c>
      <c r="C100" s="50" t="s">
        <v>35</v>
      </c>
      <c r="D100" s="50" t="s">
        <v>59</v>
      </c>
      <c r="E100" s="50"/>
      <c r="F100" s="50"/>
      <c r="G100" s="59">
        <f>G101</f>
        <v>11593984.43</v>
      </c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  <c r="AR100" s="88"/>
      <c r="AS100" s="88"/>
      <c r="AT100" s="88"/>
      <c r="AU100" s="88"/>
      <c r="AV100" s="88"/>
      <c r="AW100" s="88"/>
      <c r="AX100" s="88"/>
      <c r="AY100" s="88"/>
      <c r="AZ100" s="88"/>
      <c r="BA100" s="88"/>
      <c r="BB100" s="88"/>
      <c r="BC100" s="88"/>
      <c r="BD100" s="88"/>
      <c r="BE100" s="88"/>
      <c r="BF100" s="88"/>
      <c r="BG100" s="88"/>
      <c r="BH100" s="88"/>
      <c r="BI100" s="88"/>
      <c r="BJ100" s="88"/>
      <c r="BK100" s="88"/>
      <c r="BL100" s="88"/>
      <c r="BM100" s="88"/>
      <c r="BN100" s="88"/>
      <c r="BO100" s="88"/>
      <c r="BP100" s="88"/>
      <c r="BQ100" s="88"/>
      <c r="BR100" s="88"/>
      <c r="BS100" s="88"/>
      <c r="BT100" s="88"/>
      <c r="BU100" s="88"/>
      <c r="BV100" s="88"/>
      <c r="BW100" s="88"/>
      <c r="BX100" s="88"/>
      <c r="BY100" s="88"/>
      <c r="BZ100" s="88"/>
      <c r="CA100" s="88"/>
      <c r="CB100" s="88"/>
      <c r="CC100" s="88"/>
      <c r="CD100" s="88"/>
      <c r="CE100" s="88"/>
      <c r="CF100" s="88"/>
      <c r="CG100" s="88"/>
      <c r="CH100" s="88"/>
      <c r="CI100" s="88"/>
      <c r="CJ100" s="88"/>
      <c r="CK100" s="88"/>
      <c r="CL100" s="88"/>
      <c r="CM100" s="88"/>
      <c r="CN100" s="88"/>
      <c r="CO100" s="88"/>
      <c r="CP100" s="88"/>
      <c r="CQ100" s="88"/>
      <c r="CR100" s="88"/>
      <c r="CS100" s="88"/>
      <c r="CT100" s="88"/>
      <c r="CU100" s="88"/>
      <c r="CV100" s="88"/>
      <c r="CW100" s="88"/>
      <c r="CX100" s="88"/>
      <c r="CY100" s="88"/>
      <c r="CZ100" s="88"/>
      <c r="DA100" s="88"/>
      <c r="DB100" s="88"/>
      <c r="DC100" s="88"/>
      <c r="DD100" s="88"/>
      <c r="DE100" s="88"/>
      <c r="DF100" s="88"/>
      <c r="DG100" s="88"/>
      <c r="DH100" s="88"/>
      <c r="DI100" s="88"/>
      <c r="DJ100" s="88"/>
      <c r="DK100" s="88"/>
      <c r="DL100" s="88"/>
      <c r="DM100" s="88"/>
      <c r="DN100" s="88"/>
      <c r="DO100" s="88"/>
      <c r="DP100" s="88"/>
      <c r="DQ100" s="88"/>
      <c r="DR100" s="88"/>
      <c r="DS100" s="88"/>
      <c r="DT100" s="88"/>
      <c r="DU100" s="88"/>
      <c r="DV100" s="88"/>
      <c r="DW100" s="88"/>
      <c r="DX100" s="88"/>
      <c r="DY100" s="88"/>
      <c r="DZ100" s="88"/>
      <c r="EA100" s="88"/>
      <c r="EB100" s="88"/>
      <c r="EC100" s="88"/>
      <c r="ED100" s="88"/>
      <c r="EE100" s="88"/>
      <c r="EF100" s="88"/>
      <c r="EG100" s="88"/>
      <c r="EH100" s="88"/>
      <c r="EI100" s="88"/>
      <c r="EJ100" s="88"/>
      <c r="EK100" s="88"/>
      <c r="EL100" s="88"/>
      <c r="EM100" s="88"/>
      <c r="EN100" s="88"/>
      <c r="EO100" s="88"/>
      <c r="EP100" s="88"/>
      <c r="EQ100" s="88"/>
      <c r="ER100" s="88"/>
      <c r="ES100" s="88"/>
      <c r="ET100" s="88"/>
      <c r="EU100" s="88"/>
      <c r="EV100" s="88"/>
      <c r="EW100" s="88"/>
      <c r="EX100" s="88"/>
      <c r="EY100" s="88"/>
      <c r="EZ100" s="88"/>
      <c r="FA100" s="88"/>
      <c r="FB100" s="88"/>
      <c r="FC100" s="88"/>
      <c r="FD100" s="88"/>
      <c r="FE100" s="88"/>
      <c r="FF100" s="88"/>
      <c r="FG100" s="88"/>
      <c r="FH100" s="88"/>
      <c r="FI100" s="88"/>
      <c r="FJ100" s="88"/>
      <c r="FK100" s="88"/>
      <c r="FL100" s="88"/>
      <c r="FM100" s="88"/>
      <c r="FN100" s="88"/>
      <c r="FO100" s="88"/>
      <c r="FP100" s="88"/>
      <c r="FQ100" s="88"/>
      <c r="FR100" s="88"/>
      <c r="FS100" s="88"/>
      <c r="FT100" s="88"/>
      <c r="FU100" s="88"/>
      <c r="FV100" s="88"/>
    </row>
    <row r="101" spans="1:178" s="2" customFormat="1" ht="31.5" x14ac:dyDescent="0.25">
      <c r="A101" s="1" t="s">
        <v>226</v>
      </c>
      <c r="B101" s="7" t="s">
        <v>61</v>
      </c>
      <c r="C101" s="8" t="s">
        <v>35</v>
      </c>
      <c r="D101" s="8" t="s">
        <v>63</v>
      </c>
      <c r="E101" s="8"/>
      <c r="F101" s="8"/>
      <c r="G101" s="6">
        <f>G102+G105+G108+G110+G112</f>
        <v>11593984.43</v>
      </c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/>
      <c r="BA101" s="88"/>
      <c r="BB101" s="88"/>
      <c r="BC101" s="88"/>
      <c r="BD101" s="88"/>
      <c r="BE101" s="88"/>
      <c r="BF101" s="88"/>
      <c r="BG101" s="88"/>
      <c r="BH101" s="88"/>
      <c r="BI101" s="88"/>
      <c r="BJ101" s="88"/>
      <c r="BK101" s="88"/>
      <c r="BL101" s="88"/>
      <c r="BM101" s="88"/>
      <c r="BN101" s="88"/>
      <c r="BO101" s="88"/>
      <c r="BP101" s="88"/>
      <c r="BQ101" s="88"/>
      <c r="BR101" s="88"/>
      <c r="BS101" s="88"/>
      <c r="BT101" s="88"/>
      <c r="BU101" s="88"/>
      <c r="BV101" s="88"/>
      <c r="BW101" s="88"/>
      <c r="BX101" s="88"/>
      <c r="BY101" s="88"/>
      <c r="BZ101" s="88"/>
      <c r="CA101" s="88"/>
      <c r="CB101" s="88"/>
      <c r="CC101" s="88"/>
      <c r="CD101" s="88"/>
      <c r="CE101" s="88"/>
      <c r="CF101" s="88"/>
      <c r="CG101" s="88"/>
      <c r="CH101" s="88"/>
      <c r="CI101" s="88"/>
      <c r="CJ101" s="88"/>
      <c r="CK101" s="88"/>
      <c r="CL101" s="88"/>
      <c r="CM101" s="88"/>
      <c r="CN101" s="88"/>
      <c r="CO101" s="88"/>
      <c r="CP101" s="88"/>
      <c r="CQ101" s="88"/>
      <c r="CR101" s="88"/>
      <c r="CS101" s="88"/>
      <c r="CT101" s="88"/>
      <c r="CU101" s="88"/>
      <c r="CV101" s="88"/>
      <c r="CW101" s="88"/>
      <c r="CX101" s="88"/>
      <c r="CY101" s="88"/>
      <c r="CZ101" s="88"/>
      <c r="DA101" s="88"/>
      <c r="DB101" s="88"/>
      <c r="DC101" s="88"/>
      <c r="DD101" s="88"/>
      <c r="DE101" s="88"/>
      <c r="DF101" s="88"/>
      <c r="DG101" s="88"/>
      <c r="DH101" s="88"/>
      <c r="DI101" s="88"/>
      <c r="DJ101" s="88"/>
      <c r="DK101" s="88"/>
      <c r="DL101" s="88"/>
      <c r="DM101" s="88"/>
      <c r="DN101" s="88"/>
      <c r="DO101" s="88"/>
      <c r="DP101" s="88"/>
      <c r="DQ101" s="88"/>
      <c r="DR101" s="88"/>
      <c r="DS101" s="88"/>
      <c r="DT101" s="88"/>
      <c r="DU101" s="88"/>
      <c r="DV101" s="88"/>
      <c r="DW101" s="88"/>
      <c r="DX101" s="88"/>
      <c r="DY101" s="88"/>
      <c r="DZ101" s="88"/>
      <c r="EA101" s="88"/>
      <c r="EB101" s="88"/>
      <c r="EC101" s="88"/>
      <c r="ED101" s="88"/>
      <c r="EE101" s="88"/>
      <c r="EF101" s="88"/>
      <c r="EG101" s="88"/>
      <c r="EH101" s="88"/>
      <c r="EI101" s="88"/>
      <c r="EJ101" s="88"/>
      <c r="EK101" s="88"/>
      <c r="EL101" s="88"/>
      <c r="EM101" s="88"/>
      <c r="EN101" s="88"/>
      <c r="EO101" s="88"/>
      <c r="EP101" s="88"/>
      <c r="EQ101" s="88"/>
      <c r="ER101" s="88"/>
      <c r="ES101" s="88"/>
      <c r="ET101" s="88"/>
      <c r="EU101" s="88"/>
      <c r="EV101" s="88"/>
      <c r="EW101" s="88"/>
      <c r="EX101" s="88"/>
      <c r="EY101" s="88"/>
      <c r="EZ101" s="88"/>
      <c r="FA101" s="88"/>
      <c r="FB101" s="88"/>
      <c r="FC101" s="88"/>
      <c r="FD101" s="88"/>
      <c r="FE101" s="88"/>
      <c r="FF101" s="88"/>
      <c r="FG101" s="88"/>
      <c r="FH101" s="88"/>
      <c r="FI101" s="88"/>
      <c r="FJ101" s="88"/>
      <c r="FK101" s="88"/>
      <c r="FL101" s="88"/>
      <c r="FM101" s="88"/>
      <c r="FN101" s="88"/>
      <c r="FO101" s="88"/>
      <c r="FP101" s="88"/>
      <c r="FQ101" s="88"/>
      <c r="FR101" s="88"/>
      <c r="FS101" s="88"/>
      <c r="FT101" s="88"/>
      <c r="FU101" s="88"/>
      <c r="FV101" s="88"/>
    </row>
    <row r="102" spans="1:178" s="13" customFormat="1" ht="47.25" x14ac:dyDescent="0.25">
      <c r="A102" s="1" t="s">
        <v>227</v>
      </c>
      <c r="B102" s="3" t="s">
        <v>194</v>
      </c>
      <c r="C102" s="11" t="s">
        <v>35</v>
      </c>
      <c r="D102" s="11" t="s">
        <v>63</v>
      </c>
      <c r="E102" s="11" t="s">
        <v>202</v>
      </c>
      <c r="F102" s="11"/>
      <c r="G102" s="12">
        <f>G103</f>
        <v>677700</v>
      </c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</row>
    <row r="103" spans="1:178" s="41" customFormat="1" ht="46.5" customHeight="1" x14ac:dyDescent="0.25">
      <c r="A103" s="1" t="s">
        <v>228</v>
      </c>
      <c r="B103" s="57" t="s">
        <v>195</v>
      </c>
      <c r="C103" s="58" t="s">
        <v>35</v>
      </c>
      <c r="D103" s="58" t="s">
        <v>63</v>
      </c>
      <c r="E103" s="58" t="s">
        <v>202</v>
      </c>
      <c r="F103" s="60"/>
      <c r="G103" s="54">
        <f>G104</f>
        <v>677700</v>
      </c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  <c r="FC103" s="89"/>
      <c r="FD103" s="89"/>
      <c r="FE103" s="89"/>
      <c r="FF103" s="89"/>
      <c r="FG103" s="89"/>
      <c r="FH103" s="89"/>
      <c r="FI103" s="89"/>
      <c r="FJ103" s="89"/>
      <c r="FK103" s="89"/>
      <c r="FL103" s="89"/>
      <c r="FM103" s="89"/>
      <c r="FN103" s="89"/>
      <c r="FO103" s="89"/>
      <c r="FP103" s="89"/>
      <c r="FQ103" s="89"/>
      <c r="FR103" s="89"/>
      <c r="FS103" s="89"/>
      <c r="FT103" s="89"/>
      <c r="FU103" s="89"/>
      <c r="FV103" s="89"/>
    </row>
    <row r="104" spans="1:178" ht="31.5" customHeight="1" x14ac:dyDescent="0.25">
      <c r="A104" s="1" t="s">
        <v>229</v>
      </c>
      <c r="B104" s="93" t="s">
        <v>139</v>
      </c>
      <c r="C104" s="48" t="s">
        <v>35</v>
      </c>
      <c r="D104" s="48" t="s">
        <v>63</v>
      </c>
      <c r="E104" s="48" t="s">
        <v>202</v>
      </c>
      <c r="F104" s="48" t="s">
        <v>142</v>
      </c>
      <c r="G104" s="43">
        <v>677700</v>
      </c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  <c r="BX104" s="86"/>
      <c r="BY104" s="86"/>
      <c r="BZ104" s="86"/>
      <c r="CA104" s="86"/>
      <c r="CB104" s="86"/>
      <c r="CC104" s="86"/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6"/>
      <c r="CO104" s="86"/>
      <c r="CP104" s="86"/>
      <c r="CQ104" s="86"/>
      <c r="CR104" s="86"/>
      <c r="CS104" s="86"/>
      <c r="CT104" s="86"/>
      <c r="CU104" s="86"/>
      <c r="CV104" s="86"/>
      <c r="CW104" s="86"/>
      <c r="CX104" s="86"/>
      <c r="CY104" s="86"/>
      <c r="CZ104" s="86"/>
      <c r="DA104" s="86"/>
      <c r="DB104" s="86"/>
      <c r="DC104" s="86"/>
      <c r="DD104" s="86"/>
      <c r="DE104" s="86"/>
      <c r="DF104" s="86"/>
      <c r="DG104" s="86"/>
      <c r="DH104" s="86"/>
      <c r="DI104" s="86"/>
      <c r="DJ104" s="86"/>
      <c r="DK104" s="86"/>
      <c r="DL104" s="86"/>
      <c r="DM104" s="86"/>
      <c r="DN104" s="86"/>
      <c r="DO104" s="86"/>
      <c r="DP104" s="86"/>
      <c r="DQ104" s="86"/>
      <c r="DR104" s="86"/>
      <c r="DS104" s="86"/>
      <c r="DT104" s="86"/>
      <c r="DU104" s="86"/>
      <c r="DV104" s="86"/>
      <c r="DW104" s="86"/>
      <c r="DX104" s="86"/>
      <c r="DY104" s="86"/>
      <c r="DZ104" s="86"/>
      <c r="EA104" s="86"/>
      <c r="EB104" s="86"/>
      <c r="EC104" s="86"/>
      <c r="ED104" s="86"/>
      <c r="EE104" s="86"/>
      <c r="EF104" s="86"/>
      <c r="EG104" s="86"/>
      <c r="EH104" s="86"/>
      <c r="EI104" s="86"/>
      <c r="EJ104" s="86"/>
      <c r="EK104" s="86"/>
      <c r="EL104" s="86"/>
      <c r="EM104" s="86"/>
      <c r="EN104" s="86"/>
      <c r="EO104" s="86"/>
      <c r="EP104" s="86"/>
      <c r="EQ104" s="86"/>
      <c r="ER104" s="86"/>
      <c r="ES104" s="86"/>
      <c r="ET104" s="86"/>
      <c r="EU104" s="86"/>
      <c r="EV104" s="86"/>
      <c r="EW104" s="86"/>
      <c r="EX104" s="86"/>
      <c r="EY104" s="86"/>
      <c r="EZ104" s="86"/>
      <c r="FA104" s="86"/>
      <c r="FB104" s="86"/>
      <c r="FC104" s="86"/>
      <c r="FD104" s="86"/>
      <c r="FE104" s="86"/>
      <c r="FF104" s="86"/>
      <c r="FG104" s="86"/>
      <c r="FH104" s="86"/>
      <c r="FI104" s="86"/>
      <c r="FJ104" s="86"/>
      <c r="FK104" s="86"/>
      <c r="FL104" s="86"/>
      <c r="FM104" s="86"/>
      <c r="FN104" s="86"/>
      <c r="FO104" s="86"/>
      <c r="FP104" s="86"/>
      <c r="FQ104" s="86"/>
      <c r="FR104" s="86"/>
      <c r="FS104" s="86"/>
      <c r="FT104" s="86"/>
      <c r="FU104" s="86"/>
      <c r="FV104" s="86"/>
    </row>
    <row r="105" spans="1:178" ht="31.5" customHeight="1" x14ac:dyDescent="0.25">
      <c r="A105" s="1" t="s">
        <v>230</v>
      </c>
      <c r="B105" s="119" t="s">
        <v>352</v>
      </c>
      <c r="C105" s="114" t="s">
        <v>35</v>
      </c>
      <c r="D105" s="48" t="s">
        <v>63</v>
      </c>
      <c r="E105" s="58" t="s">
        <v>217</v>
      </c>
      <c r="F105" s="48"/>
      <c r="G105" s="121">
        <f>G106+G107</f>
        <v>1212940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</row>
    <row r="106" spans="1:178" ht="31.5" customHeight="1" x14ac:dyDescent="0.25">
      <c r="A106" s="1" t="s">
        <v>231</v>
      </c>
      <c r="B106" s="93" t="s">
        <v>139</v>
      </c>
      <c r="C106" s="48" t="s">
        <v>35</v>
      </c>
      <c r="D106" s="48" t="s">
        <v>63</v>
      </c>
      <c r="E106" s="48" t="s">
        <v>217</v>
      </c>
      <c r="F106" s="48" t="s">
        <v>142</v>
      </c>
      <c r="G106" s="43">
        <v>1062940</v>
      </c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  <c r="DZ106" s="86"/>
      <c r="EA106" s="86"/>
      <c r="EB106" s="86"/>
      <c r="EC106" s="86"/>
      <c r="ED106" s="86"/>
      <c r="EE106" s="86"/>
      <c r="EF106" s="86"/>
      <c r="EG106" s="86"/>
      <c r="EH106" s="86"/>
      <c r="EI106" s="86"/>
      <c r="EJ106" s="86"/>
      <c r="EK106" s="86"/>
      <c r="EL106" s="86"/>
      <c r="EM106" s="86"/>
      <c r="EN106" s="86"/>
      <c r="EO106" s="86"/>
      <c r="EP106" s="86"/>
      <c r="EQ106" s="86"/>
      <c r="ER106" s="86"/>
      <c r="ES106" s="86"/>
      <c r="ET106" s="86"/>
      <c r="EU106" s="86"/>
      <c r="EV106" s="86"/>
      <c r="EW106" s="86"/>
      <c r="EX106" s="86"/>
      <c r="EY106" s="86"/>
      <c r="EZ106" s="86"/>
      <c r="FA106" s="86"/>
      <c r="FB106" s="86"/>
      <c r="FC106" s="86"/>
      <c r="FD106" s="86"/>
      <c r="FE106" s="86"/>
      <c r="FF106" s="86"/>
      <c r="FG106" s="86"/>
      <c r="FH106" s="86"/>
      <c r="FI106" s="86"/>
      <c r="FJ106" s="86"/>
      <c r="FK106" s="86"/>
      <c r="FL106" s="86"/>
      <c r="FM106" s="86"/>
      <c r="FN106" s="86"/>
      <c r="FO106" s="86"/>
      <c r="FP106" s="86"/>
      <c r="FQ106" s="86"/>
      <c r="FR106" s="86"/>
      <c r="FS106" s="86"/>
      <c r="FT106" s="86"/>
      <c r="FU106" s="86"/>
      <c r="FV106" s="86"/>
    </row>
    <row r="107" spans="1:178" ht="31.5" customHeight="1" x14ac:dyDescent="0.25">
      <c r="A107" s="1" t="s">
        <v>232</v>
      </c>
      <c r="B107" s="93" t="s">
        <v>220</v>
      </c>
      <c r="C107" s="48" t="s">
        <v>35</v>
      </c>
      <c r="D107" s="48" t="s">
        <v>63</v>
      </c>
      <c r="E107" s="48" t="s">
        <v>217</v>
      </c>
      <c r="F107" s="48" t="s">
        <v>221</v>
      </c>
      <c r="G107" s="43">
        <v>150000</v>
      </c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</row>
    <row r="108" spans="1:178" ht="31.5" customHeight="1" x14ac:dyDescent="0.25">
      <c r="A108" s="1" t="s">
        <v>233</v>
      </c>
      <c r="B108" s="119" t="s">
        <v>352</v>
      </c>
      <c r="C108" s="58" t="s">
        <v>35</v>
      </c>
      <c r="D108" s="48" t="s">
        <v>63</v>
      </c>
      <c r="E108" s="58" t="s">
        <v>217</v>
      </c>
      <c r="F108" s="48"/>
      <c r="G108" s="121">
        <f>G109</f>
        <v>12250.69</v>
      </c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  <c r="DZ108" s="86"/>
      <c r="EA108" s="86"/>
      <c r="EB108" s="86"/>
      <c r="EC108" s="86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6"/>
      <c r="ER108" s="86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6"/>
      <c r="FG108" s="86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6"/>
      <c r="FV108" s="86"/>
    </row>
    <row r="109" spans="1:178" ht="31.5" customHeight="1" x14ac:dyDescent="0.25">
      <c r="A109" s="1" t="s">
        <v>234</v>
      </c>
      <c r="B109" s="93" t="s">
        <v>139</v>
      </c>
      <c r="C109" s="48" t="s">
        <v>35</v>
      </c>
      <c r="D109" s="48" t="s">
        <v>63</v>
      </c>
      <c r="E109" s="48" t="s">
        <v>217</v>
      </c>
      <c r="F109" s="48" t="s">
        <v>142</v>
      </c>
      <c r="G109" s="43">
        <v>12250.69</v>
      </c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  <c r="BX109" s="86"/>
      <c r="BY109" s="86"/>
      <c r="BZ109" s="86"/>
      <c r="CA109" s="86"/>
      <c r="CB109" s="86"/>
      <c r="CC109" s="86"/>
      <c r="CD109" s="86"/>
      <c r="CE109" s="86"/>
      <c r="CF109" s="86"/>
      <c r="CG109" s="86"/>
      <c r="CH109" s="86"/>
      <c r="CI109" s="86"/>
      <c r="CJ109" s="86"/>
      <c r="CK109" s="86"/>
      <c r="CL109" s="86"/>
      <c r="CM109" s="86"/>
      <c r="CN109" s="86"/>
      <c r="CO109" s="86"/>
      <c r="CP109" s="86"/>
      <c r="CQ109" s="86"/>
      <c r="CR109" s="86"/>
      <c r="CS109" s="86"/>
      <c r="CT109" s="86"/>
      <c r="CU109" s="86"/>
      <c r="CV109" s="86"/>
      <c r="CW109" s="86"/>
      <c r="CX109" s="86"/>
      <c r="CY109" s="86"/>
      <c r="CZ109" s="86"/>
      <c r="DA109" s="86"/>
      <c r="DB109" s="86"/>
      <c r="DC109" s="86"/>
      <c r="DD109" s="86"/>
      <c r="DE109" s="86"/>
      <c r="DF109" s="86"/>
      <c r="DG109" s="86"/>
      <c r="DH109" s="86"/>
      <c r="DI109" s="86"/>
      <c r="DJ109" s="86"/>
      <c r="DK109" s="86"/>
      <c r="DL109" s="86"/>
      <c r="DM109" s="86"/>
      <c r="DN109" s="86"/>
      <c r="DO109" s="86"/>
      <c r="DP109" s="86"/>
      <c r="DQ109" s="86"/>
      <c r="DR109" s="86"/>
      <c r="DS109" s="86"/>
      <c r="DT109" s="86"/>
      <c r="DU109" s="86"/>
      <c r="DV109" s="86"/>
      <c r="DW109" s="86"/>
      <c r="DX109" s="86"/>
      <c r="DY109" s="86"/>
      <c r="DZ109" s="86"/>
      <c r="EA109" s="86"/>
      <c r="EB109" s="86"/>
      <c r="EC109" s="86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6"/>
      <c r="ER109" s="86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6"/>
      <c r="FG109" s="86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6"/>
      <c r="FV109" s="86"/>
    </row>
    <row r="110" spans="1:178" ht="31.5" customHeight="1" x14ac:dyDescent="0.25">
      <c r="A110" s="1" t="s">
        <v>238</v>
      </c>
      <c r="B110" s="119" t="s">
        <v>305</v>
      </c>
      <c r="C110" s="114" t="s">
        <v>35</v>
      </c>
      <c r="D110" s="114" t="s">
        <v>63</v>
      </c>
      <c r="E110" s="58" t="s">
        <v>306</v>
      </c>
      <c r="F110" s="114"/>
      <c r="G110" s="54">
        <f>G111</f>
        <v>9680000</v>
      </c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6"/>
      <c r="BU110" s="86"/>
      <c r="BV110" s="86"/>
      <c r="BW110" s="86"/>
      <c r="BX110" s="86"/>
      <c r="BY110" s="86"/>
      <c r="BZ110" s="86"/>
      <c r="CA110" s="86"/>
      <c r="CB110" s="86"/>
      <c r="CC110" s="86"/>
      <c r="CD110" s="86"/>
      <c r="CE110" s="86"/>
      <c r="CF110" s="86"/>
      <c r="CG110" s="86"/>
      <c r="CH110" s="86"/>
      <c r="CI110" s="86"/>
      <c r="CJ110" s="86"/>
      <c r="CK110" s="86"/>
      <c r="CL110" s="86"/>
      <c r="CM110" s="86"/>
      <c r="CN110" s="86"/>
      <c r="CO110" s="86"/>
      <c r="CP110" s="86"/>
      <c r="CQ110" s="86"/>
      <c r="CR110" s="86"/>
      <c r="CS110" s="86"/>
      <c r="CT110" s="86"/>
      <c r="CU110" s="86"/>
      <c r="CV110" s="86"/>
      <c r="CW110" s="86"/>
      <c r="CX110" s="86"/>
      <c r="CY110" s="86"/>
      <c r="CZ110" s="86"/>
      <c r="DA110" s="86"/>
      <c r="DB110" s="86"/>
      <c r="DC110" s="86"/>
      <c r="DD110" s="86"/>
      <c r="DE110" s="86"/>
      <c r="DF110" s="86"/>
      <c r="DG110" s="86"/>
      <c r="DH110" s="86"/>
      <c r="DI110" s="86"/>
      <c r="DJ110" s="86"/>
      <c r="DK110" s="86"/>
      <c r="DL110" s="86"/>
      <c r="DM110" s="86"/>
      <c r="DN110" s="86"/>
      <c r="DO110" s="86"/>
      <c r="DP110" s="86"/>
      <c r="DQ110" s="86"/>
      <c r="DR110" s="86"/>
      <c r="DS110" s="86"/>
      <c r="DT110" s="86"/>
      <c r="DU110" s="86"/>
      <c r="DV110" s="86"/>
      <c r="DW110" s="86"/>
      <c r="DX110" s="86"/>
      <c r="DY110" s="86"/>
      <c r="DZ110" s="86"/>
      <c r="EA110" s="86"/>
      <c r="EB110" s="86"/>
      <c r="EC110" s="86"/>
      <c r="ED110" s="86"/>
      <c r="EE110" s="86"/>
      <c r="EF110" s="86"/>
      <c r="EG110" s="86"/>
      <c r="EH110" s="86"/>
      <c r="EI110" s="86"/>
      <c r="EJ110" s="86"/>
      <c r="EK110" s="86"/>
      <c r="EL110" s="86"/>
      <c r="EM110" s="86"/>
      <c r="EN110" s="86"/>
      <c r="EO110" s="86"/>
      <c r="EP110" s="86"/>
      <c r="EQ110" s="86"/>
      <c r="ER110" s="86"/>
      <c r="ES110" s="86"/>
      <c r="ET110" s="86"/>
      <c r="EU110" s="86"/>
      <c r="EV110" s="86"/>
      <c r="EW110" s="86"/>
      <c r="EX110" s="86"/>
      <c r="EY110" s="86"/>
      <c r="EZ110" s="86"/>
      <c r="FA110" s="86"/>
      <c r="FB110" s="86"/>
      <c r="FC110" s="86"/>
      <c r="FD110" s="86"/>
      <c r="FE110" s="86"/>
      <c r="FF110" s="86"/>
      <c r="FG110" s="86"/>
      <c r="FH110" s="86"/>
      <c r="FI110" s="86"/>
      <c r="FJ110" s="86"/>
      <c r="FK110" s="86"/>
      <c r="FL110" s="86"/>
      <c r="FM110" s="86"/>
      <c r="FN110" s="86"/>
      <c r="FO110" s="86"/>
      <c r="FP110" s="86"/>
      <c r="FQ110" s="86"/>
      <c r="FR110" s="86"/>
      <c r="FS110" s="86"/>
      <c r="FT110" s="86"/>
      <c r="FU110" s="86"/>
      <c r="FV110" s="86"/>
    </row>
    <row r="111" spans="1:178" ht="31.5" customHeight="1" x14ac:dyDescent="0.25">
      <c r="A111" s="1" t="s">
        <v>239</v>
      </c>
      <c r="B111" s="93" t="s">
        <v>139</v>
      </c>
      <c r="C111" s="48" t="s">
        <v>35</v>
      </c>
      <c r="D111" s="48" t="s">
        <v>63</v>
      </c>
      <c r="E111" s="48" t="s">
        <v>306</v>
      </c>
      <c r="F111" s="48" t="s">
        <v>142</v>
      </c>
      <c r="G111" s="43">
        <v>9680000</v>
      </c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  <c r="BX111" s="86"/>
      <c r="BY111" s="86"/>
      <c r="BZ111" s="86"/>
      <c r="CA111" s="86"/>
      <c r="CB111" s="86"/>
      <c r="CC111" s="86"/>
      <c r="CD111" s="86"/>
      <c r="CE111" s="86"/>
      <c r="CF111" s="86"/>
      <c r="CG111" s="86"/>
      <c r="CH111" s="86"/>
      <c r="CI111" s="86"/>
      <c r="CJ111" s="86"/>
      <c r="CK111" s="86"/>
      <c r="CL111" s="86"/>
      <c r="CM111" s="86"/>
      <c r="CN111" s="86"/>
      <c r="CO111" s="86"/>
      <c r="CP111" s="86"/>
      <c r="CQ111" s="86"/>
      <c r="CR111" s="86"/>
      <c r="CS111" s="86"/>
      <c r="CT111" s="86"/>
      <c r="CU111" s="86"/>
      <c r="CV111" s="86"/>
      <c r="CW111" s="86"/>
      <c r="CX111" s="86"/>
      <c r="CY111" s="86"/>
      <c r="CZ111" s="86"/>
      <c r="DA111" s="86"/>
      <c r="DB111" s="86"/>
      <c r="DC111" s="86"/>
      <c r="DD111" s="86"/>
      <c r="DE111" s="86"/>
      <c r="DF111" s="86"/>
      <c r="DG111" s="86"/>
      <c r="DH111" s="86"/>
      <c r="DI111" s="86"/>
      <c r="DJ111" s="86"/>
      <c r="DK111" s="86"/>
      <c r="DL111" s="86"/>
      <c r="DM111" s="86"/>
      <c r="DN111" s="86"/>
      <c r="DO111" s="86"/>
      <c r="DP111" s="86"/>
      <c r="DQ111" s="86"/>
      <c r="DR111" s="86"/>
      <c r="DS111" s="86"/>
      <c r="DT111" s="86"/>
      <c r="DU111" s="86"/>
      <c r="DV111" s="86"/>
      <c r="DW111" s="86"/>
      <c r="DX111" s="86"/>
      <c r="DY111" s="86"/>
      <c r="DZ111" s="86"/>
      <c r="EA111" s="86"/>
      <c r="EB111" s="86"/>
      <c r="EC111" s="86"/>
      <c r="ED111" s="86"/>
      <c r="EE111" s="86"/>
      <c r="EF111" s="86"/>
      <c r="EG111" s="86"/>
      <c r="EH111" s="86"/>
      <c r="EI111" s="86"/>
      <c r="EJ111" s="86"/>
      <c r="EK111" s="86"/>
      <c r="EL111" s="86"/>
      <c r="EM111" s="86"/>
      <c r="EN111" s="86"/>
      <c r="EO111" s="86"/>
      <c r="EP111" s="86"/>
      <c r="EQ111" s="86"/>
      <c r="ER111" s="86"/>
      <c r="ES111" s="86"/>
      <c r="ET111" s="86"/>
      <c r="EU111" s="86"/>
      <c r="EV111" s="86"/>
      <c r="EW111" s="86"/>
      <c r="EX111" s="86"/>
      <c r="EY111" s="86"/>
      <c r="EZ111" s="86"/>
      <c r="FA111" s="86"/>
      <c r="FB111" s="86"/>
      <c r="FC111" s="86"/>
      <c r="FD111" s="86"/>
      <c r="FE111" s="86"/>
      <c r="FF111" s="86"/>
      <c r="FG111" s="86"/>
      <c r="FH111" s="86"/>
      <c r="FI111" s="86"/>
      <c r="FJ111" s="86"/>
      <c r="FK111" s="86"/>
      <c r="FL111" s="86"/>
      <c r="FM111" s="86"/>
      <c r="FN111" s="86"/>
      <c r="FO111" s="86"/>
      <c r="FP111" s="86"/>
      <c r="FQ111" s="86"/>
      <c r="FR111" s="86"/>
      <c r="FS111" s="86"/>
      <c r="FT111" s="86"/>
      <c r="FU111" s="86"/>
      <c r="FV111" s="86"/>
    </row>
    <row r="112" spans="1:178" ht="31.5" customHeight="1" x14ac:dyDescent="0.25">
      <c r="A112" s="1" t="s">
        <v>240</v>
      </c>
      <c r="B112" s="120" t="s">
        <v>307</v>
      </c>
      <c r="C112" s="58" t="s">
        <v>35</v>
      </c>
      <c r="D112" s="58" t="s">
        <v>63</v>
      </c>
      <c r="E112" s="58" t="s">
        <v>306</v>
      </c>
      <c r="F112" s="58"/>
      <c r="G112" s="54">
        <f>G113</f>
        <v>11093.74</v>
      </c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6"/>
      <c r="BU112" s="86"/>
      <c r="BV112" s="86"/>
      <c r="BW112" s="86"/>
      <c r="BX112" s="86"/>
      <c r="BY112" s="86"/>
      <c r="BZ112" s="86"/>
      <c r="CA112" s="86"/>
      <c r="CB112" s="86"/>
      <c r="CC112" s="86"/>
      <c r="CD112" s="86"/>
      <c r="CE112" s="86"/>
      <c r="CF112" s="86"/>
      <c r="CG112" s="86"/>
      <c r="CH112" s="86"/>
      <c r="CI112" s="86"/>
      <c r="CJ112" s="86"/>
      <c r="CK112" s="86"/>
      <c r="CL112" s="86"/>
      <c r="CM112" s="86"/>
      <c r="CN112" s="86"/>
      <c r="CO112" s="86"/>
      <c r="CP112" s="86"/>
      <c r="CQ112" s="86"/>
      <c r="CR112" s="86"/>
      <c r="CS112" s="86"/>
      <c r="CT112" s="86"/>
      <c r="CU112" s="86"/>
      <c r="CV112" s="86"/>
      <c r="CW112" s="86"/>
      <c r="CX112" s="86"/>
      <c r="CY112" s="86"/>
      <c r="CZ112" s="86"/>
      <c r="DA112" s="86"/>
      <c r="DB112" s="86"/>
      <c r="DC112" s="86"/>
      <c r="DD112" s="86"/>
      <c r="DE112" s="86"/>
      <c r="DF112" s="86"/>
      <c r="DG112" s="86"/>
      <c r="DH112" s="86"/>
      <c r="DI112" s="86"/>
      <c r="DJ112" s="86"/>
      <c r="DK112" s="86"/>
      <c r="DL112" s="86"/>
      <c r="DM112" s="86"/>
      <c r="DN112" s="86"/>
      <c r="DO112" s="86"/>
      <c r="DP112" s="86"/>
      <c r="DQ112" s="86"/>
      <c r="DR112" s="86"/>
      <c r="DS112" s="86"/>
      <c r="DT112" s="86"/>
      <c r="DU112" s="86"/>
      <c r="DV112" s="86"/>
      <c r="DW112" s="86"/>
      <c r="DX112" s="86"/>
      <c r="DY112" s="86"/>
      <c r="DZ112" s="86"/>
      <c r="EA112" s="86"/>
      <c r="EB112" s="86"/>
      <c r="EC112" s="86"/>
      <c r="ED112" s="86"/>
      <c r="EE112" s="86"/>
      <c r="EF112" s="86"/>
      <c r="EG112" s="86"/>
      <c r="EH112" s="86"/>
      <c r="EI112" s="86"/>
      <c r="EJ112" s="86"/>
      <c r="EK112" s="86"/>
      <c r="EL112" s="86"/>
      <c r="EM112" s="86"/>
      <c r="EN112" s="86"/>
      <c r="EO112" s="86"/>
      <c r="EP112" s="86"/>
      <c r="EQ112" s="86"/>
      <c r="ER112" s="86"/>
      <c r="ES112" s="86"/>
      <c r="ET112" s="86"/>
      <c r="EU112" s="86"/>
      <c r="EV112" s="86"/>
      <c r="EW112" s="86"/>
      <c r="EX112" s="86"/>
      <c r="EY112" s="86"/>
      <c r="EZ112" s="86"/>
      <c r="FA112" s="86"/>
      <c r="FB112" s="86"/>
      <c r="FC112" s="86"/>
      <c r="FD112" s="86"/>
      <c r="FE112" s="86"/>
      <c r="FF112" s="86"/>
      <c r="FG112" s="86"/>
      <c r="FH112" s="86"/>
      <c r="FI112" s="86"/>
      <c r="FJ112" s="86"/>
      <c r="FK112" s="86"/>
      <c r="FL112" s="86"/>
      <c r="FM112" s="86"/>
      <c r="FN112" s="86"/>
      <c r="FO112" s="86"/>
      <c r="FP112" s="86"/>
      <c r="FQ112" s="86"/>
      <c r="FR112" s="86"/>
      <c r="FS112" s="86"/>
      <c r="FT112" s="86"/>
      <c r="FU112" s="86"/>
      <c r="FV112" s="86"/>
    </row>
    <row r="113" spans="1:178" ht="31.5" customHeight="1" x14ac:dyDescent="0.25">
      <c r="A113" s="1" t="s">
        <v>241</v>
      </c>
      <c r="B113" s="93" t="s">
        <v>139</v>
      </c>
      <c r="C113" s="48" t="s">
        <v>35</v>
      </c>
      <c r="D113" s="48" t="s">
        <v>63</v>
      </c>
      <c r="E113" s="48" t="s">
        <v>306</v>
      </c>
      <c r="F113" s="48" t="s">
        <v>142</v>
      </c>
      <c r="G113" s="43">
        <v>11093.74</v>
      </c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  <c r="BN113" s="86"/>
      <c r="BO113" s="86"/>
      <c r="BP113" s="86"/>
      <c r="BQ113" s="86"/>
      <c r="BR113" s="86"/>
      <c r="BS113" s="86"/>
      <c r="BT113" s="86"/>
      <c r="BU113" s="86"/>
      <c r="BV113" s="86"/>
      <c r="BW113" s="86"/>
      <c r="BX113" s="86"/>
      <c r="BY113" s="86"/>
      <c r="BZ113" s="86"/>
      <c r="CA113" s="86"/>
      <c r="CB113" s="86"/>
      <c r="CC113" s="86"/>
      <c r="CD113" s="86"/>
      <c r="CE113" s="86"/>
      <c r="CF113" s="86"/>
      <c r="CG113" s="86"/>
      <c r="CH113" s="86"/>
      <c r="CI113" s="86"/>
      <c r="CJ113" s="86"/>
      <c r="CK113" s="86"/>
      <c r="CL113" s="86"/>
      <c r="CM113" s="86"/>
      <c r="CN113" s="86"/>
      <c r="CO113" s="86"/>
      <c r="CP113" s="86"/>
      <c r="CQ113" s="86"/>
      <c r="CR113" s="86"/>
      <c r="CS113" s="86"/>
      <c r="CT113" s="86"/>
      <c r="CU113" s="86"/>
      <c r="CV113" s="86"/>
      <c r="CW113" s="86"/>
      <c r="CX113" s="86"/>
      <c r="CY113" s="86"/>
      <c r="CZ113" s="86"/>
      <c r="DA113" s="86"/>
      <c r="DB113" s="86"/>
      <c r="DC113" s="86"/>
      <c r="DD113" s="86"/>
      <c r="DE113" s="86"/>
      <c r="DF113" s="86"/>
      <c r="DG113" s="86"/>
      <c r="DH113" s="86"/>
      <c r="DI113" s="86"/>
      <c r="DJ113" s="86"/>
      <c r="DK113" s="86"/>
      <c r="DL113" s="86"/>
      <c r="DM113" s="86"/>
      <c r="DN113" s="86"/>
      <c r="DO113" s="86"/>
      <c r="DP113" s="86"/>
      <c r="DQ113" s="86"/>
      <c r="DR113" s="86"/>
      <c r="DS113" s="86"/>
      <c r="DT113" s="86"/>
      <c r="DU113" s="86"/>
      <c r="DV113" s="86"/>
      <c r="DW113" s="86"/>
      <c r="DX113" s="86"/>
      <c r="DY113" s="86"/>
      <c r="DZ113" s="86"/>
      <c r="EA113" s="86"/>
      <c r="EB113" s="86"/>
      <c r="EC113" s="86"/>
      <c r="ED113" s="86"/>
      <c r="EE113" s="86"/>
      <c r="EF113" s="86"/>
      <c r="EG113" s="86"/>
      <c r="EH113" s="86"/>
      <c r="EI113" s="86"/>
      <c r="EJ113" s="86"/>
      <c r="EK113" s="86"/>
      <c r="EL113" s="86"/>
      <c r="EM113" s="86"/>
      <c r="EN113" s="86"/>
      <c r="EO113" s="86"/>
      <c r="EP113" s="86"/>
      <c r="EQ113" s="86"/>
      <c r="ER113" s="86"/>
      <c r="ES113" s="86"/>
      <c r="ET113" s="86"/>
      <c r="EU113" s="86"/>
      <c r="EV113" s="86"/>
      <c r="EW113" s="86"/>
      <c r="EX113" s="86"/>
      <c r="EY113" s="86"/>
      <c r="EZ113" s="86"/>
      <c r="FA113" s="86"/>
      <c r="FB113" s="86"/>
      <c r="FC113" s="86"/>
      <c r="FD113" s="86"/>
      <c r="FE113" s="86"/>
      <c r="FF113" s="86"/>
      <c r="FG113" s="86"/>
      <c r="FH113" s="86"/>
      <c r="FI113" s="86"/>
      <c r="FJ113" s="86"/>
      <c r="FK113" s="86"/>
      <c r="FL113" s="86"/>
      <c r="FM113" s="86"/>
      <c r="FN113" s="86"/>
      <c r="FO113" s="86"/>
      <c r="FP113" s="86"/>
      <c r="FQ113" s="86"/>
      <c r="FR113" s="86"/>
      <c r="FS113" s="86"/>
      <c r="FT113" s="86"/>
      <c r="FU113" s="86"/>
      <c r="FV113" s="86"/>
    </row>
    <row r="114" spans="1:178" ht="26.25" customHeight="1" x14ac:dyDescent="0.25">
      <c r="A114" s="1" t="s">
        <v>282</v>
      </c>
      <c r="B114" s="51" t="s">
        <v>151</v>
      </c>
      <c r="C114" s="50" t="s">
        <v>35</v>
      </c>
      <c r="D114" s="50" t="s">
        <v>152</v>
      </c>
      <c r="E114" s="50"/>
      <c r="F114" s="50"/>
      <c r="G114" s="59">
        <f>G115+G139</f>
        <v>14798988.460000001</v>
      </c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</row>
    <row r="115" spans="1:178" s="2" customFormat="1" ht="24.75" customHeight="1" x14ac:dyDescent="0.25">
      <c r="A115" s="1" t="s">
        <v>283</v>
      </c>
      <c r="B115" s="7" t="s">
        <v>71</v>
      </c>
      <c r="C115" s="8" t="s">
        <v>35</v>
      </c>
      <c r="D115" s="8" t="s">
        <v>72</v>
      </c>
      <c r="E115" s="8"/>
      <c r="F115" s="8"/>
      <c r="G115" s="6">
        <f>G116+G121+G130</f>
        <v>4649097.03</v>
      </c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  <c r="AO115" s="88"/>
      <c r="AP115" s="88"/>
      <c r="AQ115" s="88"/>
      <c r="AR115" s="88"/>
      <c r="AS115" s="88"/>
      <c r="AT115" s="88"/>
      <c r="AU115" s="88"/>
      <c r="AV115" s="88"/>
      <c r="AW115" s="88"/>
      <c r="AX115" s="88"/>
      <c r="AY115" s="88"/>
      <c r="AZ115" s="88"/>
      <c r="BA115" s="88"/>
      <c r="BB115" s="88"/>
      <c r="BC115" s="88"/>
      <c r="BD115" s="88"/>
      <c r="BE115" s="88"/>
      <c r="BF115" s="88"/>
      <c r="BG115" s="88"/>
      <c r="BH115" s="88"/>
      <c r="BI115" s="88"/>
      <c r="BJ115" s="88"/>
      <c r="BK115" s="88"/>
      <c r="BL115" s="88"/>
      <c r="BM115" s="88"/>
      <c r="BN115" s="88"/>
      <c r="BO115" s="88"/>
      <c r="BP115" s="88"/>
      <c r="BQ115" s="88"/>
      <c r="BR115" s="88"/>
      <c r="BS115" s="88"/>
      <c r="BT115" s="88"/>
      <c r="BU115" s="88"/>
      <c r="BV115" s="88"/>
      <c r="BW115" s="88"/>
      <c r="BX115" s="88"/>
      <c r="BY115" s="88"/>
      <c r="BZ115" s="88"/>
      <c r="CA115" s="88"/>
      <c r="CB115" s="88"/>
      <c r="CC115" s="88"/>
      <c r="CD115" s="88"/>
      <c r="CE115" s="88"/>
      <c r="CF115" s="88"/>
      <c r="CG115" s="88"/>
      <c r="CH115" s="88"/>
      <c r="CI115" s="88"/>
      <c r="CJ115" s="88"/>
      <c r="CK115" s="88"/>
      <c r="CL115" s="88"/>
      <c r="CM115" s="88"/>
      <c r="CN115" s="88"/>
      <c r="CO115" s="88"/>
      <c r="CP115" s="88"/>
      <c r="CQ115" s="88"/>
      <c r="CR115" s="88"/>
      <c r="CS115" s="88"/>
      <c r="CT115" s="88"/>
      <c r="CU115" s="88"/>
      <c r="CV115" s="88"/>
      <c r="CW115" s="88"/>
      <c r="CX115" s="88"/>
      <c r="CY115" s="88"/>
      <c r="CZ115" s="88"/>
      <c r="DA115" s="88"/>
      <c r="DB115" s="88"/>
      <c r="DC115" s="88"/>
      <c r="DD115" s="88"/>
      <c r="DE115" s="88"/>
      <c r="DF115" s="88"/>
      <c r="DG115" s="88"/>
      <c r="DH115" s="88"/>
      <c r="DI115" s="88"/>
      <c r="DJ115" s="88"/>
      <c r="DK115" s="88"/>
      <c r="DL115" s="88"/>
      <c r="DM115" s="88"/>
      <c r="DN115" s="88"/>
      <c r="DO115" s="88"/>
      <c r="DP115" s="88"/>
      <c r="DQ115" s="88"/>
      <c r="DR115" s="88"/>
      <c r="DS115" s="88"/>
      <c r="DT115" s="88"/>
      <c r="DU115" s="88"/>
      <c r="DV115" s="88"/>
      <c r="DW115" s="88"/>
      <c r="DX115" s="88"/>
      <c r="DY115" s="88"/>
      <c r="DZ115" s="88"/>
      <c r="EA115" s="88"/>
      <c r="EB115" s="88"/>
      <c r="EC115" s="88"/>
      <c r="ED115" s="88"/>
      <c r="EE115" s="88"/>
      <c r="EF115" s="88"/>
      <c r="EG115" s="88"/>
      <c r="EH115" s="88"/>
      <c r="EI115" s="88"/>
      <c r="EJ115" s="88"/>
      <c r="EK115" s="88"/>
      <c r="EL115" s="88"/>
      <c r="EM115" s="88"/>
      <c r="EN115" s="88"/>
      <c r="EO115" s="88"/>
      <c r="EP115" s="88"/>
      <c r="EQ115" s="88"/>
      <c r="ER115" s="88"/>
      <c r="ES115" s="88"/>
      <c r="ET115" s="88"/>
      <c r="EU115" s="88"/>
      <c r="EV115" s="88"/>
      <c r="EW115" s="88"/>
      <c r="EX115" s="88"/>
      <c r="EY115" s="88"/>
      <c r="EZ115" s="88"/>
      <c r="FA115" s="88"/>
      <c r="FB115" s="88"/>
      <c r="FC115" s="88"/>
      <c r="FD115" s="88"/>
      <c r="FE115" s="88"/>
      <c r="FF115" s="88"/>
      <c r="FG115" s="88"/>
      <c r="FH115" s="88"/>
      <c r="FI115" s="88"/>
      <c r="FJ115" s="88"/>
      <c r="FK115" s="88"/>
      <c r="FL115" s="88"/>
      <c r="FM115" s="88"/>
      <c r="FN115" s="88"/>
      <c r="FO115" s="88"/>
      <c r="FP115" s="88"/>
      <c r="FQ115" s="88"/>
      <c r="FR115" s="88"/>
      <c r="FS115" s="88"/>
      <c r="FT115" s="88"/>
      <c r="FU115" s="88"/>
      <c r="FV115" s="88"/>
    </row>
    <row r="116" spans="1:178" s="13" customFormat="1" ht="78.75" x14ac:dyDescent="0.25">
      <c r="A116" s="1" t="s">
        <v>284</v>
      </c>
      <c r="B116" s="3" t="s">
        <v>105</v>
      </c>
      <c r="C116" s="11" t="s">
        <v>35</v>
      </c>
      <c r="D116" s="11" t="s">
        <v>72</v>
      </c>
      <c r="E116" s="11" t="s">
        <v>132</v>
      </c>
      <c r="F116" s="102"/>
      <c r="G116" s="103">
        <f>G117</f>
        <v>684677.52</v>
      </c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  <c r="DR116" s="89"/>
      <c r="DS116" s="89"/>
      <c r="DT116" s="89"/>
      <c r="DU116" s="89"/>
      <c r="DV116" s="89"/>
      <c r="DW116" s="89"/>
      <c r="DX116" s="89"/>
      <c r="DY116" s="89"/>
      <c r="DZ116" s="89"/>
      <c r="EA116" s="89"/>
      <c r="EB116" s="89"/>
      <c r="EC116" s="89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89"/>
      <c r="ER116" s="89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  <c r="FC116" s="89"/>
      <c r="FD116" s="89"/>
      <c r="FE116" s="89"/>
      <c r="FF116" s="89"/>
      <c r="FG116" s="89"/>
      <c r="FH116" s="89"/>
      <c r="FI116" s="89"/>
      <c r="FJ116" s="89"/>
      <c r="FK116" s="89"/>
      <c r="FL116" s="89"/>
      <c r="FM116" s="89"/>
      <c r="FN116" s="89"/>
      <c r="FO116" s="89"/>
      <c r="FP116" s="89"/>
      <c r="FQ116" s="89"/>
      <c r="FR116" s="89"/>
      <c r="FS116" s="89"/>
      <c r="FT116" s="89"/>
      <c r="FU116" s="89"/>
      <c r="FV116" s="89"/>
    </row>
    <row r="117" spans="1:178" s="69" customFormat="1" ht="49.5" customHeight="1" x14ac:dyDescent="0.25">
      <c r="A117" s="1" t="s">
        <v>285</v>
      </c>
      <c r="B117" s="81" t="s">
        <v>68</v>
      </c>
      <c r="C117" s="80" t="s">
        <v>35</v>
      </c>
      <c r="D117" s="80" t="s">
        <v>72</v>
      </c>
      <c r="E117" s="80" t="s">
        <v>135</v>
      </c>
      <c r="F117" s="80"/>
      <c r="G117" s="68">
        <f>G118</f>
        <v>684677.52</v>
      </c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  <c r="AR117" s="88"/>
      <c r="AS117" s="88"/>
      <c r="AT117" s="88"/>
      <c r="AU117" s="88"/>
      <c r="AV117" s="88"/>
      <c r="AW117" s="88"/>
      <c r="AX117" s="88"/>
      <c r="AY117" s="88"/>
      <c r="AZ117" s="88"/>
      <c r="BA117" s="88"/>
      <c r="BB117" s="88"/>
      <c r="BC117" s="88"/>
      <c r="BD117" s="88"/>
      <c r="BE117" s="88"/>
      <c r="BF117" s="88"/>
      <c r="BG117" s="88"/>
      <c r="BH117" s="88"/>
      <c r="BI117" s="88"/>
      <c r="BJ117" s="88"/>
      <c r="BK117" s="88"/>
      <c r="BL117" s="88"/>
      <c r="BM117" s="88"/>
      <c r="BN117" s="88"/>
      <c r="BO117" s="88"/>
      <c r="BP117" s="88"/>
      <c r="BQ117" s="88"/>
      <c r="BR117" s="88"/>
      <c r="BS117" s="88"/>
      <c r="BT117" s="88"/>
      <c r="BU117" s="88"/>
      <c r="BV117" s="88"/>
      <c r="BW117" s="88"/>
      <c r="BX117" s="88"/>
      <c r="BY117" s="88"/>
      <c r="BZ117" s="88"/>
      <c r="CA117" s="88"/>
      <c r="CB117" s="88"/>
      <c r="CC117" s="88"/>
      <c r="CD117" s="88"/>
      <c r="CE117" s="88"/>
      <c r="CF117" s="88"/>
      <c r="CG117" s="88"/>
      <c r="CH117" s="88"/>
      <c r="CI117" s="88"/>
      <c r="CJ117" s="88"/>
      <c r="CK117" s="88"/>
      <c r="CL117" s="88"/>
      <c r="CM117" s="88"/>
      <c r="CN117" s="88"/>
      <c r="CO117" s="88"/>
      <c r="CP117" s="88"/>
      <c r="CQ117" s="88"/>
      <c r="CR117" s="88"/>
      <c r="CS117" s="88"/>
      <c r="CT117" s="88"/>
      <c r="CU117" s="88"/>
      <c r="CV117" s="88"/>
      <c r="CW117" s="88"/>
      <c r="CX117" s="88"/>
      <c r="CY117" s="88"/>
      <c r="CZ117" s="88"/>
      <c r="DA117" s="88"/>
      <c r="DB117" s="88"/>
      <c r="DC117" s="88"/>
      <c r="DD117" s="88"/>
      <c r="DE117" s="88"/>
      <c r="DF117" s="88"/>
      <c r="DG117" s="88"/>
      <c r="DH117" s="88"/>
      <c r="DI117" s="88"/>
      <c r="DJ117" s="88"/>
      <c r="DK117" s="88"/>
      <c r="DL117" s="88"/>
      <c r="DM117" s="88"/>
      <c r="DN117" s="88"/>
      <c r="DO117" s="88"/>
      <c r="DP117" s="88"/>
      <c r="DQ117" s="88"/>
      <c r="DR117" s="88"/>
      <c r="DS117" s="88"/>
      <c r="DT117" s="88"/>
      <c r="DU117" s="88"/>
      <c r="DV117" s="88"/>
      <c r="DW117" s="88"/>
      <c r="DX117" s="88"/>
      <c r="DY117" s="88"/>
      <c r="DZ117" s="88"/>
      <c r="EA117" s="88"/>
      <c r="EB117" s="88"/>
      <c r="EC117" s="88"/>
      <c r="ED117" s="88"/>
      <c r="EE117" s="88"/>
      <c r="EF117" s="88"/>
      <c r="EG117" s="88"/>
      <c r="EH117" s="88"/>
      <c r="EI117" s="88"/>
      <c r="EJ117" s="88"/>
      <c r="EK117" s="88"/>
      <c r="EL117" s="88"/>
      <c r="EM117" s="88"/>
      <c r="EN117" s="88"/>
      <c r="EO117" s="88"/>
      <c r="EP117" s="88"/>
      <c r="EQ117" s="88"/>
      <c r="ER117" s="88"/>
      <c r="ES117" s="88"/>
      <c r="ET117" s="88"/>
      <c r="EU117" s="88"/>
      <c r="EV117" s="88"/>
      <c r="EW117" s="88"/>
      <c r="EX117" s="88"/>
      <c r="EY117" s="88"/>
      <c r="EZ117" s="88"/>
      <c r="FA117" s="88"/>
      <c r="FB117" s="88"/>
      <c r="FC117" s="88"/>
      <c r="FD117" s="88"/>
      <c r="FE117" s="88"/>
      <c r="FF117" s="88"/>
      <c r="FG117" s="88"/>
      <c r="FH117" s="88"/>
      <c r="FI117" s="88"/>
      <c r="FJ117" s="88"/>
      <c r="FK117" s="88"/>
      <c r="FL117" s="88"/>
      <c r="FM117" s="88"/>
      <c r="FN117" s="88"/>
      <c r="FO117" s="88"/>
      <c r="FP117" s="88"/>
      <c r="FQ117" s="88"/>
      <c r="FR117" s="88"/>
      <c r="FS117" s="88"/>
      <c r="FT117" s="88"/>
      <c r="FU117" s="88"/>
      <c r="FV117" s="88"/>
    </row>
    <row r="118" spans="1:178" s="13" customFormat="1" ht="125.25" customHeight="1" x14ac:dyDescent="0.25">
      <c r="A118" s="1" t="s">
        <v>286</v>
      </c>
      <c r="B118" s="77" t="s">
        <v>104</v>
      </c>
      <c r="C118" s="15" t="s">
        <v>35</v>
      </c>
      <c r="D118" s="15" t="s">
        <v>72</v>
      </c>
      <c r="E118" s="15" t="s">
        <v>136</v>
      </c>
      <c r="F118" s="15"/>
      <c r="G118" s="16">
        <f>G119+G120</f>
        <v>684677.52</v>
      </c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  <c r="DR118" s="89"/>
      <c r="DS118" s="89"/>
      <c r="DT118" s="89"/>
      <c r="DU118" s="89"/>
      <c r="DV118" s="89"/>
      <c r="DW118" s="89"/>
      <c r="DX118" s="89"/>
      <c r="DY118" s="89"/>
      <c r="DZ118" s="89"/>
      <c r="EA118" s="89"/>
      <c r="EB118" s="89"/>
      <c r="EC118" s="89"/>
      <c r="ED118" s="89"/>
      <c r="EE118" s="89"/>
      <c r="EF118" s="89"/>
      <c r="EG118" s="89"/>
      <c r="EH118" s="89"/>
      <c r="EI118" s="89"/>
      <c r="EJ118" s="89"/>
      <c r="EK118" s="89"/>
      <c r="EL118" s="89"/>
      <c r="EM118" s="89"/>
      <c r="EN118" s="89"/>
      <c r="EO118" s="89"/>
      <c r="EP118" s="89"/>
      <c r="EQ118" s="89"/>
      <c r="ER118" s="89"/>
      <c r="ES118" s="89"/>
      <c r="ET118" s="89"/>
      <c r="EU118" s="89"/>
      <c r="EV118" s="89"/>
      <c r="EW118" s="89"/>
      <c r="EX118" s="89"/>
      <c r="EY118" s="89"/>
      <c r="EZ118" s="89"/>
      <c r="FA118" s="89"/>
      <c r="FB118" s="89"/>
      <c r="FC118" s="89"/>
      <c r="FD118" s="89"/>
      <c r="FE118" s="89"/>
      <c r="FF118" s="89"/>
      <c r="FG118" s="89"/>
      <c r="FH118" s="89"/>
      <c r="FI118" s="89"/>
      <c r="FJ118" s="89"/>
      <c r="FK118" s="89"/>
      <c r="FL118" s="89"/>
      <c r="FM118" s="89"/>
      <c r="FN118" s="89"/>
      <c r="FO118" s="89"/>
      <c r="FP118" s="89"/>
      <c r="FQ118" s="89"/>
      <c r="FR118" s="89"/>
      <c r="FS118" s="89"/>
      <c r="FT118" s="89"/>
      <c r="FU118" s="89"/>
      <c r="FV118" s="89"/>
    </row>
    <row r="119" spans="1:178" ht="44.25" customHeight="1" x14ac:dyDescent="0.25">
      <c r="A119" s="1" t="s">
        <v>287</v>
      </c>
      <c r="B119" s="93" t="s">
        <v>139</v>
      </c>
      <c r="C119" s="48" t="s">
        <v>35</v>
      </c>
      <c r="D119" s="48" t="s">
        <v>72</v>
      </c>
      <c r="E119" s="48" t="s">
        <v>136</v>
      </c>
      <c r="F119" s="48" t="s">
        <v>142</v>
      </c>
      <c r="G119" s="43">
        <v>444588.28</v>
      </c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  <c r="BX119" s="86"/>
      <c r="BY119" s="86"/>
      <c r="BZ119" s="86"/>
      <c r="CA119" s="86"/>
      <c r="CB119" s="86"/>
      <c r="CC119" s="86"/>
      <c r="CD119" s="86"/>
      <c r="CE119" s="86"/>
      <c r="CF119" s="86"/>
      <c r="CG119" s="86"/>
      <c r="CH119" s="86"/>
      <c r="CI119" s="86"/>
      <c r="CJ119" s="86"/>
      <c r="CK119" s="86"/>
      <c r="CL119" s="86"/>
      <c r="CM119" s="86"/>
      <c r="CN119" s="86"/>
      <c r="CO119" s="86"/>
      <c r="CP119" s="86"/>
      <c r="CQ119" s="86"/>
      <c r="CR119" s="86"/>
      <c r="CS119" s="86"/>
      <c r="CT119" s="86"/>
      <c r="CU119" s="86"/>
      <c r="CV119" s="86"/>
      <c r="CW119" s="86"/>
      <c r="CX119" s="86"/>
      <c r="CY119" s="86"/>
      <c r="CZ119" s="86"/>
      <c r="DA119" s="86"/>
      <c r="DB119" s="86"/>
      <c r="DC119" s="86"/>
      <c r="DD119" s="86"/>
      <c r="DE119" s="86"/>
      <c r="DF119" s="86"/>
      <c r="DG119" s="86"/>
      <c r="DH119" s="86"/>
      <c r="DI119" s="86"/>
      <c r="DJ119" s="86"/>
      <c r="DK119" s="86"/>
      <c r="DL119" s="86"/>
      <c r="DM119" s="86"/>
      <c r="DN119" s="86"/>
      <c r="DO119" s="86"/>
      <c r="DP119" s="86"/>
      <c r="DQ119" s="86"/>
      <c r="DR119" s="86"/>
      <c r="DS119" s="86"/>
      <c r="DT119" s="86"/>
      <c r="DU119" s="86"/>
      <c r="DV119" s="86"/>
      <c r="DW119" s="86"/>
      <c r="DX119" s="86"/>
      <c r="DY119" s="86"/>
      <c r="DZ119" s="86"/>
      <c r="EA119" s="86"/>
      <c r="EB119" s="86"/>
      <c r="EC119" s="86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6"/>
      <c r="ER119" s="86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6"/>
      <c r="FG119" s="86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6"/>
      <c r="FV119" s="86"/>
    </row>
    <row r="120" spans="1:178" ht="32.25" customHeight="1" x14ac:dyDescent="0.25">
      <c r="A120" s="1" t="s">
        <v>288</v>
      </c>
      <c r="B120" s="93" t="s">
        <v>220</v>
      </c>
      <c r="C120" s="48" t="s">
        <v>35</v>
      </c>
      <c r="D120" s="48" t="s">
        <v>72</v>
      </c>
      <c r="E120" s="48" t="s">
        <v>136</v>
      </c>
      <c r="F120" s="48" t="s">
        <v>221</v>
      </c>
      <c r="G120" s="43">
        <v>240089.24</v>
      </c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</row>
    <row r="121" spans="1:178" ht="32.25" customHeight="1" x14ac:dyDescent="0.25">
      <c r="A121" s="1" t="s">
        <v>289</v>
      </c>
      <c r="B121" s="108" t="s">
        <v>196</v>
      </c>
      <c r="C121" s="46"/>
      <c r="D121" s="46"/>
      <c r="E121" s="46" t="s">
        <v>299</v>
      </c>
      <c r="F121" s="48"/>
      <c r="G121" s="40">
        <f>G122+G124+G126+G128</f>
        <v>1374419.51</v>
      </c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</row>
    <row r="122" spans="1:178" s="13" customFormat="1" ht="49.5" customHeight="1" x14ac:dyDescent="0.25">
      <c r="A122" s="1" t="s">
        <v>290</v>
      </c>
      <c r="B122" s="77" t="s">
        <v>197</v>
      </c>
      <c r="C122" s="15" t="s">
        <v>35</v>
      </c>
      <c r="D122" s="15" t="s">
        <v>72</v>
      </c>
      <c r="E122" s="58" t="s">
        <v>198</v>
      </c>
      <c r="F122" s="15"/>
      <c r="G122" s="16">
        <f>G123</f>
        <v>374419.8</v>
      </c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  <c r="DR122" s="89"/>
      <c r="DS122" s="89"/>
      <c r="DT122" s="89"/>
      <c r="DU122" s="89"/>
      <c r="DV122" s="89"/>
      <c r="DW122" s="89"/>
      <c r="DX122" s="89"/>
      <c r="DY122" s="89"/>
      <c r="DZ122" s="89"/>
      <c r="EA122" s="89"/>
      <c r="EB122" s="89"/>
      <c r="EC122" s="89"/>
      <c r="ED122" s="89"/>
      <c r="EE122" s="89"/>
      <c r="EF122" s="89"/>
      <c r="EG122" s="89"/>
      <c r="EH122" s="89"/>
      <c r="EI122" s="89"/>
      <c r="EJ122" s="89"/>
      <c r="EK122" s="89"/>
      <c r="EL122" s="89"/>
      <c r="EM122" s="89"/>
      <c r="EN122" s="89"/>
      <c r="EO122" s="89"/>
      <c r="EP122" s="89"/>
      <c r="EQ122" s="89"/>
      <c r="ER122" s="89"/>
      <c r="ES122" s="89"/>
      <c r="ET122" s="89"/>
      <c r="EU122" s="89"/>
      <c r="EV122" s="89"/>
      <c r="EW122" s="89"/>
      <c r="EX122" s="89"/>
      <c r="EY122" s="89"/>
      <c r="EZ122" s="89"/>
      <c r="FA122" s="89"/>
      <c r="FB122" s="89"/>
      <c r="FC122" s="89"/>
      <c r="FD122" s="89"/>
      <c r="FE122" s="89"/>
      <c r="FF122" s="89"/>
      <c r="FG122" s="89"/>
      <c r="FH122" s="89"/>
      <c r="FI122" s="89"/>
      <c r="FJ122" s="89"/>
      <c r="FK122" s="89"/>
      <c r="FL122" s="89"/>
      <c r="FM122" s="89"/>
      <c r="FN122" s="89"/>
      <c r="FO122" s="89"/>
      <c r="FP122" s="89"/>
      <c r="FQ122" s="89"/>
      <c r="FR122" s="89"/>
      <c r="FS122" s="89"/>
      <c r="FT122" s="89"/>
      <c r="FU122" s="89"/>
      <c r="FV122" s="89"/>
    </row>
    <row r="123" spans="1:178" ht="31.5" customHeight="1" x14ac:dyDescent="0.25">
      <c r="A123" s="1" t="s">
        <v>291</v>
      </c>
      <c r="B123" s="93" t="s">
        <v>139</v>
      </c>
      <c r="C123" s="48" t="s">
        <v>35</v>
      </c>
      <c r="D123" s="48" t="s">
        <v>72</v>
      </c>
      <c r="E123" s="46" t="s">
        <v>198</v>
      </c>
      <c r="F123" s="48" t="s">
        <v>142</v>
      </c>
      <c r="G123" s="43">
        <v>374419.8</v>
      </c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  <c r="BX123" s="86"/>
      <c r="BY123" s="86"/>
      <c r="BZ123" s="86"/>
      <c r="CA123" s="86"/>
      <c r="CB123" s="86"/>
      <c r="CC123" s="86"/>
      <c r="CD123" s="86"/>
      <c r="CE123" s="86"/>
      <c r="CF123" s="86"/>
      <c r="CG123" s="86"/>
      <c r="CH123" s="86"/>
      <c r="CI123" s="86"/>
      <c r="CJ123" s="86"/>
      <c r="CK123" s="86"/>
      <c r="CL123" s="86"/>
      <c r="CM123" s="86"/>
      <c r="CN123" s="86"/>
      <c r="CO123" s="86"/>
      <c r="CP123" s="86"/>
      <c r="CQ123" s="86"/>
      <c r="CR123" s="86"/>
      <c r="CS123" s="86"/>
      <c r="CT123" s="86"/>
      <c r="CU123" s="86"/>
      <c r="CV123" s="86"/>
      <c r="CW123" s="86"/>
      <c r="CX123" s="86"/>
      <c r="CY123" s="86"/>
      <c r="CZ123" s="86"/>
      <c r="DA123" s="86"/>
      <c r="DB123" s="86"/>
      <c r="DC123" s="86"/>
      <c r="DD123" s="86"/>
      <c r="DE123" s="86"/>
      <c r="DF123" s="86"/>
      <c r="DG123" s="86"/>
      <c r="DH123" s="86"/>
      <c r="DI123" s="86"/>
      <c r="DJ123" s="86"/>
      <c r="DK123" s="86"/>
      <c r="DL123" s="86"/>
      <c r="DM123" s="86"/>
      <c r="DN123" s="86"/>
      <c r="DO123" s="86"/>
      <c r="DP123" s="86"/>
      <c r="DQ123" s="86"/>
      <c r="DR123" s="86"/>
      <c r="DS123" s="86"/>
      <c r="DT123" s="86"/>
      <c r="DU123" s="86"/>
      <c r="DV123" s="86"/>
      <c r="DW123" s="86"/>
      <c r="DX123" s="86"/>
      <c r="DY123" s="86"/>
      <c r="DZ123" s="86"/>
      <c r="EA123" s="86"/>
      <c r="EB123" s="86"/>
      <c r="EC123" s="86"/>
      <c r="ED123" s="86"/>
      <c r="EE123" s="86"/>
      <c r="EF123" s="86"/>
      <c r="EG123" s="86"/>
      <c r="EH123" s="86"/>
      <c r="EI123" s="86"/>
      <c r="EJ123" s="86"/>
      <c r="EK123" s="86"/>
      <c r="EL123" s="86"/>
      <c r="EM123" s="86"/>
      <c r="EN123" s="86"/>
      <c r="EO123" s="86"/>
      <c r="EP123" s="86"/>
      <c r="EQ123" s="86"/>
      <c r="ER123" s="86"/>
      <c r="ES123" s="86"/>
      <c r="ET123" s="86"/>
      <c r="EU123" s="86"/>
      <c r="EV123" s="86"/>
      <c r="EW123" s="86"/>
      <c r="EX123" s="86"/>
      <c r="EY123" s="86"/>
      <c r="EZ123" s="86"/>
      <c r="FA123" s="86"/>
      <c r="FB123" s="86"/>
      <c r="FC123" s="86"/>
      <c r="FD123" s="86"/>
      <c r="FE123" s="86"/>
      <c r="FF123" s="86"/>
      <c r="FG123" s="86"/>
      <c r="FH123" s="86"/>
      <c r="FI123" s="86"/>
      <c r="FJ123" s="86"/>
      <c r="FK123" s="86"/>
      <c r="FL123" s="86"/>
      <c r="FM123" s="86"/>
      <c r="FN123" s="86"/>
      <c r="FO123" s="86"/>
      <c r="FP123" s="86"/>
      <c r="FQ123" s="86"/>
      <c r="FR123" s="86"/>
      <c r="FS123" s="86"/>
      <c r="FT123" s="86"/>
      <c r="FU123" s="86"/>
      <c r="FV123" s="86"/>
    </row>
    <row r="124" spans="1:178" ht="31.5" customHeight="1" x14ac:dyDescent="0.25">
      <c r="A124" s="1" t="s">
        <v>140</v>
      </c>
      <c r="B124" s="120" t="s">
        <v>295</v>
      </c>
      <c r="C124" s="58" t="s">
        <v>35</v>
      </c>
      <c r="D124" s="58" t="s">
        <v>72</v>
      </c>
      <c r="E124" s="58" t="s">
        <v>296</v>
      </c>
      <c r="F124" s="58"/>
      <c r="G124" s="54">
        <f>G125</f>
        <v>952300</v>
      </c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  <c r="BX124" s="86"/>
      <c r="BY124" s="86"/>
      <c r="BZ124" s="86"/>
      <c r="CA124" s="86"/>
      <c r="CB124" s="86"/>
      <c r="CC124" s="86"/>
      <c r="CD124" s="86"/>
      <c r="CE124" s="86"/>
      <c r="CF124" s="86"/>
      <c r="CG124" s="86"/>
      <c r="CH124" s="86"/>
      <c r="CI124" s="86"/>
      <c r="CJ124" s="86"/>
      <c r="CK124" s="86"/>
      <c r="CL124" s="86"/>
      <c r="CM124" s="86"/>
      <c r="CN124" s="86"/>
      <c r="CO124" s="86"/>
      <c r="CP124" s="86"/>
      <c r="CQ124" s="86"/>
      <c r="CR124" s="86"/>
      <c r="CS124" s="86"/>
      <c r="CT124" s="86"/>
      <c r="CU124" s="86"/>
      <c r="CV124" s="86"/>
      <c r="CW124" s="86"/>
      <c r="CX124" s="86"/>
      <c r="CY124" s="86"/>
      <c r="CZ124" s="86"/>
      <c r="DA124" s="86"/>
      <c r="DB124" s="86"/>
      <c r="DC124" s="86"/>
      <c r="DD124" s="86"/>
      <c r="DE124" s="86"/>
      <c r="DF124" s="86"/>
      <c r="DG124" s="86"/>
      <c r="DH124" s="86"/>
      <c r="DI124" s="86"/>
      <c r="DJ124" s="86"/>
      <c r="DK124" s="86"/>
      <c r="DL124" s="86"/>
      <c r="DM124" s="86"/>
      <c r="DN124" s="86"/>
      <c r="DO124" s="86"/>
      <c r="DP124" s="86"/>
      <c r="DQ124" s="86"/>
      <c r="DR124" s="86"/>
      <c r="DS124" s="86"/>
      <c r="DT124" s="86"/>
      <c r="DU124" s="86"/>
      <c r="DV124" s="86"/>
      <c r="DW124" s="86"/>
      <c r="DX124" s="86"/>
      <c r="DY124" s="86"/>
      <c r="DZ124" s="86"/>
      <c r="EA124" s="86"/>
      <c r="EB124" s="86"/>
      <c r="EC124" s="86"/>
      <c r="ED124" s="86"/>
      <c r="EE124" s="86"/>
      <c r="EF124" s="86"/>
      <c r="EG124" s="86"/>
      <c r="EH124" s="86"/>
      <c r="EI124" s="86"/>
      <c r="EJ124" s="86"/>
      <c r="EK124" s="86"/>
      <c r="EL124" s="86"/>
      <c r="EM124" s="86"/>
      <c r="EN124" s="86"/>
      <c r="EO124" s="86"/>
      <c r="EP124" s="86"/>
      <c r="EQ124" s="86"/>
      <c r="ER124" s="86"/>
      <c r="ES124" s="86"/>
      <c r="ET124" s="86"/>
      <c r="EU124" s="86"/>
      <c r="EV124" s="86"/>
      <c r="EW124" s="86"/>
      <c r="EX124" s="86"/>
      <c r="EY124" s="86"/>
      <c r="EZ124" s="86"/>
      <c r="FA124" s="86"/>
      <c r="FB124" s="86"/>
      <c r="FC124" s="86"/>
      <c r="FD124" s="86"/>
      <c r="FE124" s="86"/>
      <c r="FF124" s="86"/>
      <c r="FG124" s="86"/>
      <c r="FH124" s="86"/>
      <c r="FI124" s="86"/>
      <c r="FJ124" s="86"/>
      <c r="FK124" s="86"/>
      <c r="FL124" s="86"/>
      <c r="FM124" s="86"/>
      <c r="FN124" s="86"/>
      <c r="FO124" s="86"/>
      <c r="FP124" s="86"/>
      <c r="FQ124" s="86"/>
      <c r="FR124" s="86"/>
      <c r="FS124" s="86"/>
      <c r="FT124" s="86"/>
      <c r="FU124" s="86"/>
      <c r="FV124" s="86"/>
    </row>
    <row r="125" spans="1:178" ht="31.5" customHeight="1" x14ac:dyDescent="0.25">
      <c r="A125" s="1" t="s">
        <v>292</v>
      </c>
      <c r="B125" s="93" t="s">
        <v>139</v>
      </c>
      <c r="C125" s="48" t="s">
        <v>35</v>
      </c>
      <c r="D125" s="48" t="s">
        <v>72</v>
      </c>
      <c r="E125" s="46" t="s">
        <v>296</v>
      </c>
      <c r="F125" s="48" t="s">
        <v>142</v>
      </c>
      <c r="G125" s="43">
        <v>952300</v>
      </c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  <c r="BQ125" s="86"/>
      <c r="BR125" s="86"/>
      <c r="BS125" s="86"/>
      <c r="BT125" s="86"/>
      <c r="BU125" s="86"/>
      <c r="BV125" s="86"/>
      <c r="BW125" s="86"/>
      <c r="BX125" s="86"/>
      <c r="BY125" s="86"/>
      <c r="BZ125" s="86"/>
      <c r="CA125" s="86"/>
      <c r="CB125" s="86"/>
      <c r="CC125" s="86"/>
      <c r="CD125" s="86"/>
      <c r="CE125" s="86"/>
      <c r="CF125" s="86"/>
      <c r="CG125" s="86"/>
      <c r="CH125" s="86"/>
      <c r="CI125" s="86"/>
      <c r="CJ125" s="86"/>
      <c r="CK125" s="86"/>
      <c r="CL125" s="86"/>
      <c r="CM125" s="86"/>
      <c r="CN125" s="86"/>
      <c r="CO125" s="86"/>
      <c r="CP125" s="86"/>
      <c r="CQ125" s="86"/>
      <c r="CR125" s="86"/>
      <c r="CS125" s="86"/>
      <c r="CT125" s="86"/>
      <c r="CU125" s="86"/>
      <c r="CV125" s="86"/>
      <c r="CW125" s="86"/>
      <c r="CX125" s="86"/>
      <c r="CY125" s="86"/>
      <c r="CZ125" s="86"/>
      <c r="DA125" s="86"/>
      <c r="DB125" s="86"/>
      <c r="DC125" s="86"/>
      <c r="DD125" s="86"/>
      <c r="DE125" s="86"/>
      <c r="DF125" s="86"/>
      <c r="DG125" s="86"/>
      <c r="DH125" s="86"/>
      <c r="DI125" s="86"/>
      <c r="DJ125" s="86"/>
      <c r="DK125" s="86"/>
      <c r="DL125" s="86"/>
      <c r="DM125" s="86"/>
      <c r="DN125" s="86"/>
      <c r="DO125" s="86"/>
      <c r="DP125" s="86"/>
      <c r="DQ125" s="86"/>
      <c r="DR125" s="86"/>
      <c r="DS125" s="86"/>
      <c r="DT125" s="86"/>
      <c r="DU125" s="86"/>
      <c r="DV125" s="86"/>
      <c r="DW125" s="86"/>
      <c r="DX125" s="86"/>
      <c r="DY125" s="86"/>
      <c r="DZ125" s="86"/>
      <c r="EA125" s="86"/>
      <c r="EB125" s="86"/>
      <c r="EC125" s="86"/>
      <c r="ED125" s="86"/>
      <c r="EE125" s="86"/>
      <c r="EF125" s="86"/>
      <c r="EG125" s="86"/>
      <c r="EH125" s="86"/>
      <c r="EI125" s="86"/>
      <c r="EJ125" s="86"/>
      <c r="EK125" s="86"/>
      <c r="EL125" s="86"/>
      <c r="EM125" s="86"/>
      <c r="EN125" s="86"/>
      <c r="EO125" s="86"/>
      <c r="EP125" s="86"/>
      <c r="EQ125" s="86"/>
      <c r="ER125" s="86"/>
      <c r="ES125" s="86"/>
      <c r="ET125" s="86"/>
      <c r="EU125" s="86"/>
      <c r="EV125" s="86"/>
      <c r="EW125" s="86"/>
      <c r="EX125" s="86"/>
      <c r="EY125" s="86"/>
      <c r="EZ125" s="86"/>
      <c r="FA125" s="86"/>
      <c r="FB125" s="86"/>
      <c r="FC125" s="86"/>
      <c r="FD125" s="86"/>
      <c r="FE125" s="86"/>
      <c r="FF125" s="86"/>
      <c r="FG125" s="86"/>
      <c r="FH125" s="86"/>
      <c r="FI125" s="86"/>
      <c r="FJ125" s="86"/>
      <c r="FK125" s="86"/>
      <c r="FL125" s="86"/>
      <c r="FM125" s="86"/>
      <c r="FN125" s="86"/>
      <c r="FO125" s="86"/>
      <c r="FP125" s="86"/>
      <c r="FQ125" s="86"/>
      <c r="FR125" s="86"/>
      <c r="FS125" s="86"/>
      <c r="FT125" s="86"/>
      <c r="FU125" s="86"/>
      <c r="FV125" s="86"/>
    </row>
    <row r="126" spans="1:178" ht="31.5" customHeight="1" x14ac:dyDescent="0.25">
      <c r="A126" s="1" t="s">
        <v>293</v>
      </c>
      <c r="B126" s="120" t="s">
        <v>297</v>
      </c>
      <c r="C126" s="58" t="s">
        <v>35</v>
      </c>
      <c r="D126" s="58" t="s">
        <v>72</v>
      </c>
      <c r="E126" s="58" t="s">
        <v>296</v>
      </c>
      <c r="F126" s="58"/>
      <c r="G126" s="54">
        <f>G127</f>
        <v>18899.71</v>
      </c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  <c r="BX126" s="86"/>
      <c r="BY126" s="86"/>
      <c r="BZ126" s="86"/>
      <c r="CA126" s="86"/>
      <c r="CB126" s="86"/>
      <c r="CC126" s="86"/>
      <c r="CD126" s="86"/>
      <c r="CE126" s="86"/>
      <c r="CF126" s="86"/>
      <c r="CG126" s="86"/>
      <c r="CH126" s="86"/>
      <c r="CI126" s="86"/>
      <c r="CJ126" s="86"/>
      <c r="CK126" s="86"/>
      <c r="CL126" s="86"/>
      <c r="CM126" s="86"/>
      <c r="CN126" s="86"/>
      <c r="CO126" s="86"/>
      <c r="CP126" s="86"/>
      <c r="CQ126" s="86"/>
      <c r="CR126" s="86"/>
      <c r="CS126" s="86"/>
      <c r="CT126" s="86"/>
      <c r="CU126" s="86"/>
      <c r="CV126" s="86"/>
      <c r="CW126" s="86"/>
      <c r="CX126" s="86"/>
      <c r="CY126" s="86"/>
      <c r="CZ126" s="86"/>
      <c r="DA126" s="86"/>
      <c r="DB126" s="86"/>
      <c r="DC126" s="86"/>
      <c r="DD126" s="86"/>
      <c r="DE126" s="86"/>
      <c r="DF126" s="86"/>
      <c r="DG126" s="86"/>
      <c r="DH126" s="86"/>
      <c r="DI126" s="86"/>
      <c r="DJ126" s="86"/>
      <c r="DK126" s="86"/>
      <c r="DL126" s="86"/>
      <c r="DM126" s="86"/>
      <c r="DN126" s="86"/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6"/>
      <c r="EE126" s="86"/>
      <c r="EF126" s="86"/>
      <c r="EG126" s="86"/>
      <c r="EH126" s="86"/>
      <c r="EI126" s="86"/>
      <c r="EJ126" s="86"/>
      <c r="EK126" s="86"/>
      <c r="EL126" s="86"/>
      <c r="EM126" s="86"/>
      <c r="EN126" s="86"/>
      <c r="EO126" s="86"/>
      <c r="EP126" s="86"/>
      <c r="EQ126" s="86"/>
      <c r="ER126" s="86"/>
      <c r="ES126" s="86"/>
      <c r="ET126" s="86"/>
      <c r="EU126" s="86"/>
      <c r="EV126" s="86"/>
      <c r="EW126" s="86"/>
      <c r="EX126" s="86"/>
      <c r="EY126" s="86"/>
      <c r="EZ126" s="86"/>
      <c r="FA126" s="86"/>
      <c r="FB126" s="86"/>
      <c r="FC126" s="86"/>
      <c r="FD126" s="86"/>
      <c r="FE126" s="86"/>
      <c r="FF126" s="86"/>
      <c r="FG126" s="86"/>
      <c r="FH126" s="86"/>
      <c r="FI126" s="86"/>
      <c r="FJ126" s="86"/>
      <c r="FK126" s="86"/>
      <c r="FL126" s="86"/>
      <c r="FM126" s="86"/>
      <c r="FN126" s="86"/>
      <c r="FO126" s="86"/>
      <c r="FP126" s="86"/>
      <c r="FQ126" s="86"/>
      <c r="FR126" s="86"/>
      <c r="FS126" s="86"/>
      <c r="FT126" s="86"/>
      <c r="FU126" s="86"/>
      <c r="FV126" s="86"/>
    </row>
    <row r="127" spans="1:178" ht="31.5" customHeight="1" x14ac:dyDescent="0.25">
      <c r="A127" s="1" t="s">
        <v>294</v>
      </c>
      <c r="B127" s="93" t="s">
        <v>139</v>
      </c>
      <c r="C127" s="48" t="s">
        <v>35</v>
      </c>
      <c r="D127" s="48" t="s">
        <v>72</v>
      </c>
      <c r="E127" s="46" t="s">
        <v>296</v>
      </c>
      <c r="F127" s="48" t="s">
        <v>142</v>
      </c>
      <c r="G127" s="43">
        <v>18899.71</v>
      </c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</row>
    <row r="128" spans="1:178" ht="31.5" customHeight="1" x14ac:dyDescent="0.25">
      <c r="A128" s="1" t="s">
        <v>300</v>
      </c>
      <c r="B128" s="120" t="s">
        <v>298</v>
      </c>
      <c r="C128" s="58" t="s">
        <v>35</v>
      </c>
      <c r="D128" s="58" t="s">
        <v>72</v>
      </c>
      <c r="E128" s="58" t="s">
        <v>296</v>
      </c>
      <c r="F128" s="58"/>
      <c r="G128" s="43">
        <f>G129</f>
        <v>28800</v>
      </c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  <c r="BR128" s="86"/>
      <c r="BS128" s="86"/>
      <c r="BT128" s="86"/>
      <c r="BU128" s="86"/>
      <c r="BV128" s="86"/>
      <c r="BW128" s="86"/>
      <c r="BX128" s="86"/>
      <c r="BY128" s="86"/>
      <c r="BZ128" s="86"/>
      <c r="CA128" s="86"/>
      <c r="CB128" s="86"/>
      <c r="CC128" s="86"/>
      <c r="CD128" s="86"/>
      <c r="CE128" s="86"/>
      <c r="CF128" s="86"/>
      <c r="CG128" s="86"/>
      <c r="CH128" s="86"/>
      <c r="CI128" s="86"/>
      <c r="CJ128" s="86"/>
      <c r="CK128" s="86"/>
      <c r="CL128" s="86"/>
      <c r="CM128" s="86"/>
      <c r="CN128" s="86"/>
      <c r="CO128" s="86"/>
      <c r="CP128" s="86"/>
      <c r="CQ128" s="86"/>
      <c r="CR128" s="86"/>
      <c r="CS128" s="86"/>
      <c r="CT128" s="86"/>
      <c r="CU128" s="86"/>
      <c r="CV128" s="86"/>
      <c r="CW128" s="86"/>
      <c r="CX128" s="86"/>
      <c r="CY128" s="86"/>
      <c r="CZ128" s="86"/>
      <c r="DA128" s="86"/>
      <c r="DB128" s="86"/>
      <c r="DC128" s="86"/>
      <c r="DD128" s="86"/>
      <c r="DE128" s="86"/>
      <c r="DF128" s="86"/>
      <c r="DG128" s="86"/>
      <c r="DH128" s="86"/>
      <c r="DI128" s="86"/>
      <c r="DJ128" s="86"/>
      <c r="DK128" s="86"/>
      <c r="DL128" s="86"/>
      <c r="DM128" s="86"/>
      <c r="DN128" s="86"/>
      <c r="DO128" s="86"/>
      <c r="DP128" s="86"/>
      <c r="DQ128" s="86"/>
      <c r="DR128" s="86"/>
      <c r="DS128" s="86"/>
      <c r="DT128" s="86"/>
      <c r="DU128" s="86"/>
      <c r="DV128" s="86"/>
      <c r="DW128" s="86"/>
      <c r="DX128" s="86"/>
      <c r="DY128" s="86"/>
      <c r="DZ128" s="86"/>
      <c r="EA128" s="86"/>
      <c r="EB128" s="86"/>
      <c r="EC128" s="86"/>
      <c r="ED128" s="86"/>
      <c r="EE128" s="86"/>
      <c r="EF128" s="86"/>
      <c r="EG128" s="86"/>
      <c r="EH128" s="86"/>
      <c r="EI128" s="86"/>
      <c r="EJ128" s="86"/>
      <c r="EK128" s="86"/>
      <c r="EL128" s="86"/>
      <c r="EM128" s="86"/>
      <c r="EN128" s="86"/>
      <c r="EO128" s="86"/>
      <c r="EP128" s="86"/>
      <c r="EQ128" s="86"/>
      <c r="ER128" s="86"/>
      <c r="ES128" s="86"/>
      <c r="ET128" s="86"/>
      <c r="EU128" s="86"/>
      <c r="EV128" s="86"/>
      <c r="EW128" s="86"/>
      <c r="EX128" s="86"/>
      <c r="EY128" s="86"/>
      <c r="EZ128" s="86"/>
      <c r="FA128" s="86"/>
      <c r="FB128" s="86"/>
      <c r="FC128" s="86"/>
      <c r="FD128" s="86"/>
      <c r="FE128" s="86"/>
      <c r="FF128" s="86"/>
      <c r="FG128" s="86"/>
      <c r="FH128" s="86"/>
      <c r="FI128" s="86"/>
      <c r="FJ128" s="86"/>
      <c r="FK128" s="86"/>
      <c r="FL128" s="86"/>
      <c r="FM128" s="86"/>
      <c r="FN128" s="86"/>
      <c r="FO128" s="86"/>
      <c r="FP128" s="86"/>
      <c r="FQ128" s="86"/>
      <c r="FR128" s="86"/>
      <c r="FS128" s="86"/>
      <c r="FT128" s="86"/>
      <c r="FU128" s="86"/>
      <c r="FV128" s="86"/>
    </row>
    <row r="129" spans="1:178" ht="31.5" customHeight="1" x14ac:dyDescent="0.25">
      <c r="A129" s="1" t="s">
        <v>301</v>
      </c>
      <c r="B129" s="93" t="s">
        <v>139</v>
      </c>
      <c r="C129" s="48" t="s">
        <v>35</v>
      </c>
      <c r="D129" s="48" t="s">
        <v>72</v>
      </c>
      <c r="E129" s="46" t="s">
        <v>296</v>
      </c>
      <c r="F129" s="48" t="s">
        <v>142</v>
      </c>
      <c r="G129" s="54">
        <v>28800</v>
      </c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  <c r="BS129" s="86"/>
      <c r="BT129" s="86"/>
      <c r="BU129" s="86"/>
      <c r="BV129" s="86"/>
      <c r="BW129" s="86"/>
      <c r="BX129" s="86"/>
      <c r="BY129" s="86"/>
      <c r="BZ129" s="86"/>
      <c r="CA129" s="86"/>
      <c r="CB129" s="86"/>
      <c r="CC129" s="86"/>
      <c r="CD129" s="86"/>
      <c r="CE129" s="86"/>
      <c r="CF129" s="86"/>
      <c r="CG129" s="86"/>
      <c r="CH129" s="86"/>
      <c r="CI129" s="86"/>
      <c r="CJ129" s="86"/>
      <c r="CK129" s="86"/>
      <c r="CL129" s="86"/>
      <c r="CM129" s="86"/>
      <c r="CN129" s="86"/>
      <c r="CO129" s="86"/>
      <c r="CP129" s="86"/>
      <c r="CQ129" s="86"/>
      <c r="CR129" s="86"/>
      <c r="CS129" s="86"/>
      <c r="CT129" s="86"/>
      <c r="CU129" s="86"/>
      <c r="CV129" s="86"/>
      <c r="CW129" s="86"/>
      <c r="CX129" s="86"/>
      <c r="CY129" s="86"/>
      <c r="CZ129" s="86"/>
      <c r="DA129" s="86"/>
      <c r="DB129" s="86"/>
      <c r="DC129" s="86"/>
      <c r="DD129" s="86"/>
      <c r="DE129" s="86"/>
      <c r="DF129" s="86"/>
      <c r="DG129" s="86"/>
      <c r="DH129" s="86"/>
      <c r="DI129" s="86"/>
      <c r="DJ129" s="86"/>
      <c r="DK129" s="86"/>
      <c r="DL129" s="86"/>
      <c r="DM129" s="86"/>
      <c r="DN129" s="86"/>
      <c r="DO129" s="86"/>
      <c r="DP129" s="86"/>
      <c r="DQ129" s="86"/>
      <c r="DR129" s="86"/>
      <c r="DS129" s="86"/>
      <c r="DT129" s="86"/>
      <c r="DU129" s="86"/>
      <c r="DV129" s="86"/>
      <c r="DW129" s="86"/>
      <c r="DX129" s="86"/>
      <c r="DY129" s="86"/>
      <c r="DZ129" s="86"/>
      <c r="EA129" s="86"/>
      <c r="EB129" s="86"/>
      <c r="EC129" s="86"/>
      <c r="ED129" s="86"/>
      <c r="EE129" s="86"/>
      <c r="EF129" s="86"/>
      <c r="EG129" s="86"/>
      <c r="EH129" s="86"/>
      <c r="EI129" s="86"/>
      <c r="EJ129" s="86"/>
      <c r="EK129" s="86"/>
      <c r="EL129" s="86"/>
      <c r="EM129" s="86"/>
      <c r="EN129" s="86"/>
      <c r="EO129" s="86"/>
      <c r="EP129" s="86"/>
      <c r="EQ129" s="86"/>
      <c r="ER129" s="86"/>
      <c r="ES129" s="86"/>
      <c r="ET129" s="86"/>
      <c r="EU129" s="86"/>
      <c r="EV129" s="86"/>
      <c r="EW129" s="86"/>
      <c r="EX129" s="86"/>
      <c r="EY129" s="86"/>
      <c r="EZ129" s="86"/>
      <c r="FA129" s="86"/>
      <c r="FB129" s="86"/>
      <c r="FC129" s="86"/>
      <c r="FD129" s="86"/>
      <c r="FE129" s="86"/>
      <c r="FF129" s="86"/>
      <c r="FG129" s="86"/>
      <c r="FH129" s="86"/>
      <c r="FI129" s="86"/>
      <c r="FJ129" s="86"/>
      <c r="FK129" s="86"/>
      <c r="FL129" s="86"/>
      <c r="FM129" s="86"/>
      <c r="FN129" s="86"/>
      <c r="FO129" s="86"/>
      <c r="FP129" s="86"/>
      <c r="FQ129" s="86"/>
      <c r="FR129" s="86"/>
      <c r="FS129" s="86"/>
      <c r="FT129" s="86"/>
      <c r="FU129" s="86"/>
      <c r="FV129" s="86"/>
    </row>
    <row r="130" spans="1:178" ht="31.5" customHeight="1" x14ac:dyDescent="0.25">
      <c r="A130" s="1" t="s">
        <v>302</v>
      </c>
      <c r="B130" s="75" t="s">
        <v>40</v>
      </c>
      <c r="C130" s="39" t="s">
        <v>35</v>
      </c>
      <c r="D130" s="39" t="s">
        <v>72</v>
      </c>
      <c r="E130" s="39" t="s">
        <v>125</v>
      </c>
      <c r="F130" s="15"/>
      <c r="G130" s="54">
        <f>G131+G133+G135+G138</f>
        <v>2590000</v>
      </c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</row>
    <row r="131" spans="1:178" ht="31.5" customHeight="1" x14ac:dyDescent="0.25">
      <c r="A131" s="1" t="s">
        <v>303</v>
      </c>
      <c r="B131" s="152" t="s">
        <v>308</v>
      </c>
      <c r="C131" s="58" t="s">
        <v>35</v>
      </c>
      <c r="D131" s="58" t="s">
        <v>72</v>
      </c>
      <c r="E131" s="58" t="s">
        <v>309</v>
      </c>
      <c r="F131" s="58"/>
      <c r="G131" s="54">
        <f>G132</f>
        <v>1500000</v>
      </c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  <c r="BX131" s="86"/>
      <c r="BY131" s="86"/>
      <c r="BZ131" s="86"/>
      <c r="CA131" s="86"/>
      <c r="CB131" s="86"/>
      <c r="CC131" s="86"/>
      <c r="CD131" s="86"/>
      <c r="CE131" s="86"/>
      <c r="CF131" s="86"/>
      <c r="CG131" s="86"/>
      <c r="CH131" s="86"/>
      <c r="CI131" s="86"/>
      <c r="CJ131" s="86"/>
      <c r="CK131" s="86"/>
      <c r="CL131" s="86"/>
      <c r="CM131" s="86"/>
      <c r="CN131" s="86"/>
      <c r="CO131" s="86"/>
      <c r="CP131" s="86"/>
      <c r="CQ131" s="86"/>
      <c r="CR131" s="86"/>
      <c r="CS131" s="86"/>
      <c r="CT131" s="86"/>
      <c r="CU131" s="86"/>
      <c r="CV131" s="86"/>
      <c r="CW131" s="86"/>
      <c r="CX131" s="86"/>
      <c r="CY131" s="86"/>
      <c r="CZ131" s="86"/>
      <c r="DA131" s="86"/>
      <c r="DB131" s="86"/>
      <c r="DC131" s="86"/>
      <c r="DD131" s="86"/>
      <c r="DE131" s="86"/>
      <c r="DF131" s="86"/>
      <c r="DG131" s="86"/>
      <c r="DH131" s="86"/>
      <c r="DI131" s="86"/>
      <c r="DJ131" s="86"/>
      <c r="DK131" s="86"/>
      <c r="DL131" s="86"/>
      <c r="DM131" s="86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6"/>
      <c r="EE131" s="86"/>
      <c r="EF131" s="86"/>
      <c r="EG131" s="86"/>
      <c r="EH131" s="86"/>
      <c r="EI131" s="86"/>
      <c r="EJ131" s="86"/>
      <c r="EK131" s="86"/>
      <c r="EL131" s="86"/>
      <c r="EM131" s="86"/>
      <c r="EN131" s="86"/>
      <c r="EO131" s="86"/>
      <c r="EP131" s="86"/>
      <c r="EQ131" s="86"/>
      <c r="ER131" s="86"/>
      <c r="ES131" s="86"/>
      <c r="ET131" s="86"/>
      <c r="EU131" s="86"/>
      <c r="EV131" s="86"/>
      <c r="EW131" s="86"/>
      <c r="EX131" s="86"/>
      <c r="EY131" s="86"/>
      <c r="EZ131" s="86"/>
      <c r="FA131" s="86"/>
      <c r="FB131" s="86"/>
      <c r="FC131" s="86"/>
      <c r="FD131" s="86"/>
      <c r="FE131" s="86"/>
      <c r="FF131" s="86"/>
      <c r="FG131" s="86"/>
      <c r="FH131" s="86"/>
      <c r="FI131" s="86"/>
      <c r="FJ131" s="86"/>
      <c r="FK131" s="86"/>
      <c r="FL131" s="86"/>
      <c r="FM131" s="86"/>
      <c r="FN131" s="86"/>
      <c r="FO131" s="86"/>
      <c r="FP131" s="86"/>
      <c r="FQ131" s="86"/>
      <c r="FR131" s="86"/>
      <c r="FS131" s="86"/>
      <c r="FT131" s="86"/>
      <c r="FU131" s="86"/>
      <c r="FV131" s="86"/>
    </row>
    <row r="132" spans="1:178" ht="31.5" customHeight="1" x14ac:dyDescent="0.25">
      <c r="A132" s="1" t="s">
        <v>147</v>
      </c>
      <c r="B132" s="93" t="s">
        <v>139</v>
      </c>
      <c r="C132" s="48" t="s">
        <v>35</v>
      </c>
      <c r="D132" s="48" t="s">
        <v>72</v>
      </c>
      <c r="E132" s="48" t="s">
        <v>309</v>
      </c>
      <c r="F132" s="48" t="s">
        <v>142</v>
      </c>
      <c r="G132" s="43">
        <v>1500000</v>
      </c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  <c r="BX132" s="86"/>
      <c r="BY132" s="86"/>
      <c r="BZ132" s="86"/>
      <c r="CA132" s="86"/>
      <c r="CB132" s="86"/>
      <c r="CC132" s="86"/>
      <c r="CD132" s="86"/>
      <c r="CE132" s="86"/>
      <c r="CF132" s="86"/>
      <c r="CG132" s="86"/>
      <c r="CH132" s="86"/>
      <c r="CI132" s="86"/>
      <c r="CJ132" s="86"/>
      <c r="CK132" s="86"/>
      <c r="CL132" s="86"/>
      <c r="CM132" s="86"/>
      <c r="CN132" s="86"/>
      <c r="CO132" s="86"/>
      <c r="CP132" s="86"/>
      <c r="CQ132" s="86"/>
      <c r="CR132" s="86"/>
      <c r="CS132" s="86"/>
      <c r="CT132" s="86"/>
      <c r="CU132" s="86"/>
      <c r="CV132" s="86"/>
      <c r="CW132" s="86"/>
      <c r="CX132" s="86"/>
      <c r="CY132" s="86"/>
      <c r="CZ132" s="86"/>
      <c r="DA132" s="86"/>
      <c r="DB132" s="86"/>
      <c r="DC132" s="86"/>
      <c r="DD132" s="86"/>
      <c r="DE132" s="86"/>
      <c r="DF132" s="86"/>
      <c r="DG132" s="86"/>
      <c r="DH132" s="86"/>
      <c r="DI132" s="86"/>
      <c r="DJ132" s="86"/>
      <c r="DK132" s="86"/>
      <c r="DL132" s="86"/>
      <c r="DM132" s="86"/>
      <c r="DN132" s="86"/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6"/>
      <c r="FV132" s="86"/>
    </row>
    <row r="133" spans="1:178" ht="31.5" customHeight="1" x14ac:dyDescent="0.25">
      <c r="A133" s="1" t="s">
        <v>304</v>
      </c>
      <c r="B133" s="152" t="s">
        <v>310</v>
      </c>
      <c r="C133" s="58" t="s">
        <v>35</v>
      </c>
      <c r="D133" s="58" t="s">
        <v>72</v>
      </c>
      <c r="E133" s="58" t="s">
        <v>309</v>
      </c>
      <c r="F133" s="58"/>
      <c r="G133" s="54">
        <f>G134</f>
        <v>790000</v>
      </c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  <c r="BU133" s="86"/>
      <c r="BV133" s="86"/>
      <c r="BW133" s="86"/>
      <c r="BX133" s="86"/>
      <c r="BY133" s="86"/>
      <c r="BZ133" s="86"/>
      <c r="CA133" s="86"/>
      <c r="CB133" s="86"/>
      <c r="CC133" s="86"/>
      <c r="CD133" s="86"/>
      <c r="CE133" s="86"/>
      <c r="CF133" s="86"/>
      <c r="CG133" s="86"/>
      <c r="CH133" s="86"/>
      <c r="CI133" s="86"/>
      <c r="CJ133" s="86"/>
      <c r="CK133" s="86"/>
      <c r="CL133" s="86"/>
      <c r="CM133" s="86"/>
      <c r="CN133" s="86"/>
      <c r="CO133" s="86"/>
      <c r="CP133" s="86"/>
      <c r="CQ133" s="86"/>
      <c r="CR133" s="86"/>
      <c r="CS133" s="86"/>
      <c r="CT133" s="86"/>
      <c r="CU133" s="86"/>
      <c r="CV133" s="86"/>
      <c r="CW133" s="86"/>
      <c r="CX133" s="86"/>
      <c r="CY133" s="86"/>
      <c r="CZ133" s="86"/>
      <c r="DA133" s="86"/>
      <c r="DB133" s="86"/>
      <c r="DC133" s="86"/>
      <c r="DD133" s="86"/>
      <c r="DE133" s="86"/>
      <c r="DF133" s="86"/>
      <c r="DG133" s="86"/>
      <c r="DH133" s="86"/>
      <c r="DI133" s="86"/>
      <c r="DJ133" s="86"/>
      <c r="DK133" s="86"/>
      <c r="DL133" s="86"/>
      <c r="DM133" s="86"/>
      <c r="DN133" s="86"/>
      <c r="DO133" s="86"/>
      <c r="DP133" s="86"/>
      <c r="DQ133" s="86"/>
      <c r="DR133" s="86"/>
      <c r="DS133" s="86"/>
      <c r="DT133" s="86"/>
      <c r="DU133" s="86"/>
      <c r="DV133" s="86"/>
      <c r="DW133" s="86"/>
      <c r="DX133" s="86"/>
      <c r="DY133" s="86"/>
      <c r="DZ133" s="86"/>
      <c r="EA133" s="86"/>
      <c r="EB133" s="86"/>
      <c r="EC133" s="86"/>
      <c r="ED133" s="86"/>
      <c r="EE133" s="86"/>
      <c r="EF133" s="86"/>
      <c r="EG133" s="86"/>
      <c r="EH133" s="86"/>
      <c r="EI133" s="86"/>
      <c r="EJ133" s="86"/>
      <c r="EK133" s="86"/>
      <c r="EL133" s="86"/>
      <c r="EM133" s="86"/>
      <c r="EN133" s="86"/>
      <c r="EO133" s="86"/>
      <c r="EP133" s="86"/>
      <c r="EQ133" s="86"/>
      <c r="ER133" s="86"/>
      <c r="ES133" s="86"/>
      <c r="ET133" s="86"/>
      <c r="EU133" s="86"/>
      <c r="EV133" s="86"/>
      <c r="EW133" s="86"/>
      <c r="EX133" s="86"/>
      <c r="EY133" s="86"/>
      <c r="EZ133" s="86"/>
      <c r="FA133" s="86"/>
      <c r="FB133" s="86"/>
      <c r="FC133" s="86"/>
      <c r="FD133" s="86"/>
      <c r="FE133" s="86"/>
      <c r="FF133" s="86"/>
      <c r="FG133" s="86"/>
      <c r="FH133" s="86"/>
      <c r="FI133" s="86"/>
      <c r="FJ133" s="86"/>
      <c r="FK133" s="86"/>
      <c r="FL133" s="86"/>
      <c r="FM133" s="86"/>
      <c r="FN133" s="86"/>
      <c r="FO133" s="86"/>
      <c r="FP133" s="86"/>
      <c r="FQ133" s="86"/>
      <c r="FR133" s="86"/>
      <c r="FS133" s="86"/>
      <c r="FT133" s="86"/>
      <c r="FU133" s="86"/>
      <c r="FV133" s="86"/>
    </row>
    <row r="134" spans="1:178" ht="31.5" customHeight="1" x14ac:dyDescent="0.25">
      <c r="A134" s="1" t="s">
        <v>144</v>
      </c>
      <c r="B134" s="93" t="s">
        <v>139</v>
      </c>
      <c r="C134" s="48" t="s">
        <v>35</v>
      </c>
      <c r="D134" s="48" t="s">
        <v>72</v>
      </c>
      <c r="E134" s="48" t="s">
        <v>309</v>
      </c>
      <c r="F134" s="48" t="s">
        <v>142</v>
      </c>
      <c r="G134" s="43">
        <v>790000</v>
      </c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  <c r="BN134" s="86"/>
      <c r="BO134" s="86"/>
      <c r="BP134" s="86"/>
      <c r="BQ134" s="86"/>
      <c r="BR134" s="86"/>
      <c r="BS134" s="86"/>
      <c r="BT134" s="86"/>
      <c r="BU134" s="86"/>
      <c r="BV134" s="86"/>
      <c r="BW134" s="86"/>
      <c r="BX134" s="86"/>
      <c r="BY134" s="86"/>
      <c r="BZ134" s="86"/>
      <c r="CA134" s="86"/>
      <c r="CB134" s="86"/>
      <c r="CC134" s="86"/>
      <c r="CD134" s="86"/>
      <c r="CE134" s="86"/>
      <c r="CF134" s="86"/>
      <c r="CG134" s="86"/>
      <c r="CH134" s="86"/>
      <c r="CI134" s="86"/>
      <c r="CJ134" s="86"/>
      <c r="CK134" s="86"/>
      <c r="CL134" s="86"/>
      <c r="CM134" s="86"/>
      <c r="CN134" s="86"/>
      <c r="CO134" s="86"/>
      <c r="CP134" s="86"/>
      <c r="CQ134" s="86"/>
      <c r="CR134" s="86"/>
      <c r="CS134" s="86"/>
      <c r="CT134" s="86"/>
      <c r="CU134" s="86"/>
      <c r="CV134" s="86"/>
      <c r="CW134" s="86"/>
      <c r="CX134" s="86"/>
      <c r="CY134" s="86"/>
      <c r="CZ134" s="86"/>
      <c r="DA134" s="86"/>
      <c r="DB134" s="86"/>
      <c r="DC134" s="86"/>
      <c r="DD134" s="86"/>
      <c r="DE134" s="86"/>
      <c r="DF134" s="86"/>
      <c r="DG134" s="86"/>
      <c r="DH134" s="86"/>
      <c r="DI134" s="86"/>
      <c r="DJ134" s="86"/>
      <c r="DK134" s="86"/>
      <c r="DL134" s="86"/>
      <c r="DM134" s="86"/>
      <c r="DN134" s="86"/>
      <c r="DO134" s="86"/>
      <c r="DP134" s="86"/>
      <c r="DQ134" s="86"/>
      <c r="DR134" s="86"/>
      <c r="DS134" s="86"/>
      <c r="DT134" s="86"/>
      <c r="DU134" s="86"/>
      <c r="DV134" s="86"/>
      <c r="DW134" s="86"/>
      <c r="DX134" s="86"/>
      <c r="DY134" s="86"/>
      <c r="DZ134" s="86"/>
      <c r="EA134" s="86"/>
      <c r="EB134" s="86"/>
      <c r="EC134" s="86"/>
      <c r="ED134" s="86"/>
      <c r="EE134" s="86"/>
      <c r="EF134" s="86"/>
      <c r="EG134" s="86"/>
      <c r="EH134" s="86"/>
      <c r="EI134" s="86"/>
      <c r="EJ134" s="86"/>
      <c r="EK134" s="86"/>
      <c r="EL134" s="86"/>
      <c r="EM134" s="86"/>
      <c r="EN134" s="86"/>
      <c r="EO134" s="86"/>
      <c r="EP134" s="86"/>
      <c r="EQ134" s="86"/>
      <c r="ER134" s="86"/>
      <c r="ES134" s="86"/>
      <c r="ET134" s="86"/>
      <c r="EU134" s="86"/>
      <c r="EV134" s="86"/>
      <c r="EW134" s="86"/>
      <c r="EX134" s="86"/>
      <c r="EY134" s="86"/>
      <c r="EZ134" s="86"/>
      <c r="FA134" s="86"/>
      <c r="FB134" s="86"/>
      <c r="FC134" s="86"/>
      <c r="FD134" s="86"/>
      <c r="FE134" s="86"/>
      <c r="FF134" s="86"/>
      <c r="FG134" s="86"/>
      <c r="FH134" s="86"/>
      <c r="FI134" s="86"/>
      <c r="FJ134" s="86"/>
      <c r="FK134" s="86"/>
      <c r="FL134" s="86"/>
      <c r="FM134" s="86"/>
      <c r="FN134" s="86"/>
      <c r="FO134" s="86"/>
      <c r="FP134" s="86"/>
      <c r="FQ134" s="86"/>
      <c r="FR134" s="86"/>
      <c r="FS134" s="86"/>
      <c r="FT134" s="86"/>
      <c r="FU134" s="86"/>
      <c r="FV134" s="86"/>
    </row>
    <row r="135" spans="1:178" ht="31.5" customHeight="1" x14ac:dyDescent="0.25">
      <c r="A135" s="1" t="s">
        <v>262</v>
      </c>
      <c r="B135" s="152" t="s">
        <v>311</v>
      </c>
      <c r="C135" s="58" t="s">
        <v>35</v>
      </c>
      <c r="D135" s="58" t="s">
        <v>72</v>
      </c>
      <c r="E135" s="58" t="s">
        <v>309</v>
      </c>
      <c r="F135" s="58"/>
      <c r="G135" s="54">
        <f>G136</f>
        <v>200000</v>
      </c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  <c r="BN135" s="86"/>
      <c r="BO135" s="86"/>
      <c r="BP135" s="86"/>
      <c r="BQ135" s="86"/>
      <c r="BR135" s="86"/>
      <c r="BS135" s="86"/>
      <c r="BT135" s="86"/>
      <c r="BU135" s="86"/>
      <c r="BV135" s="86"/>
      <c r="BW135" s="86"/>
      <c r="BX135" s="86"/>
      <c r="BY135" s="86"/>
      <c r="BZ135" s="86"/>
      <c r="CA135" s="86"/>
      <c r="CB135" s="86"/>
      <c r="CC135" s="86"/>
      <c r="CD135" s="86"/>
      <c r="CE135" s="86"/>
      <c r="CF135" s="86"/>
      <c r="CG135" s="86"/>
      <c r="CH135" s="86"/>
      <c r="CI135" s="86"/>
      <c r="CJ135" s="86"/>
      <c r="CK135" s="86"/>
      <c r="CL135" s="86"/>
      <c r="CM135" s="86"/>
      <c r="CN135" s="86"/>
      <c r="CO135" s="86"/>
      <c r="CP135" s="86"/>
      <c r="CQ135" s="86"/>
      <c r="CR135" s="86"/>
      <c r="CS135" s="86"/>
      <c r="CT135" s="86"/>
      <c r="CU135" s="86"/>
      <c r="CV135" s="86"/>
      <c r="CW135" s="86"/>
      <c r="CX135" s="86"/>
      <c r="CY135" s="86"/>
      <c r="CZ135" s="86"/>
      <c r="DA135" s="86"/>
      <c r="DB135" s="86"/>
      <c r="DC135" s="86"/>
      <c r="DD135" s="86"/>
      <c r="DE135" s="86"/>
      <c r="DF135" s="86"/>
      <c r="DG135" s="86"/>
      <c r="DH135" s="86"/>
      <c r="DI135" s="86"/>
      <c r="DJ135" s="86"/>
      <c r="DK135" s="86"/>
      <c r="DL135" s="86"/>
      <c r="DM135" s="86"/>
      <c r="DN135" s="86"/>
      <c r="DO135" s="86"/>
      <c r="DP135" s="86"/>
      <c r="DQ135" s="86"/>
      <c r="DR135" s="86"/>
      <c r="DS135" s="86"/>
      <c r="DT135" s="86"/>
      <c r="DU135" s="86"/>
      <c r="DV135" s="86"/>
      <c r="DW135" s="86"/>
      <c r="DX135" s="86"/>
      <c r="DY135" s="86"/>
      <c r="DZ135" s="86"/>
      <c r="EA135" s="86"/>
      <c r="EB135" s="86"/>
      <c r="EC135" s="86"/>
      <c r="ED135" s="86"/>
      <c r="EE135" s="86"/>
      <c r="EF135" s="86"/>
      <c r="EG135" s="86"/>
      <c r="EH135" s="86"/>
      <c r="EI135" s="86"/>
      <c r="EJ135" s="86"/>
      <c r="EK135" s="86"/>
      <c r="EL135" s="86"/>
      <c r="EM135" s="86"/>
      <c r="EN135" s="86"/>
      <c r="EO135" s="86"/>
      <c r="EP135" s="86"/>
      <c r="EQ135" s="86"/>
      <c r="ER135" s="86"/>
      <c r="ES135" s="86"/>
      <c r="ET135" s="86"/>
      <c r="EU135" s="86"/>
      <c r="EV135" s="86"/>
      <c r="EW135" s="86"/>
      <c r="EX135" s="86"/>
      <c r="EY135" s="86"/>
      <c r="EZ135" s="86"/>
      <c r="FA135" s="86"/>
      <c r="FB135" s="86"/>
      <c r="FC135" s="86"/>
      <c r="FD135" s="86"/>
      <c r="FE135" s="86"/>
      <c r="FF135" s="86"/>
      <c r="FG135" s="86"/>
      <c r="FH135" s="86"/>
      <c r="FI135" s="86"/>
      <c r="FJ135" s="86"/>
      <c r="FK135" s="86"/>
      <c r="FL135" s="86"/>
      <c r="FM135" s="86"/>
      <c r="FN135" s="86"/>
      <c r="FO135" s="86"/>
      <c r="FP135" s="86"/>
      <c r="FQ135" s="86"/>
      <c r="FR135" s="86"/>
      <c r="FS135" s="86"/>
      <c r="FT135" s="86"/>
      <c r="FU135" s="86"/>
      <c r="FV135" s="86"/>
    </row>
    <row r="136" spans="1:178" ht="31.5" customHeight="1" x14ac:dyDescent="0.25">
      <c r="A136" s="1" t="s">
        <v>279</v>
      </c>
      <c r="B136" s="93" t="s">
        <v>139</v>
      </c>
      <c r="C136" s="48" t="s">
        <v>35</v>
      </c>
      <c r="D136" s="48" t="s">
        <v>72</v>
      </c>
      <c r="E136" s="48" t="s">
        <v>309</v>
      </c>
      <c r="F136" s="48" t="s">
        <v>142</v>
      </c>
      <c r="G136" s="43">
        <v>200000</v>
      </c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  <c r="BB136" s="86"/>
      <c r="BC136" s="86"/>
      <c r="BD136" s="86"/>
      <c r="BE136" s="86"/>
      <c r="BF136" s="86"/>
      <c r="BG136" s="86"/>
      <c r="BH136" s="86"/>
      <c r="BI136" s="86"/>
      <c r="BJ136" s="86"/>
      <c r="BK136" s="86"/>
      <c r="BL136" s="86"/>
      <c r="BM136" s="86"/>
      <c r="BN136" s="86"/>
      <c r="BO136" s="86"/>
      <c r="BP136" s="86"/>
      <c r="BQ136" s="86"/>
      <c r="BR136" s="86"/>
      <c r="BS136" s="86"/>
      <c r="BT136" s="86"/>
      <c r="BU136" s="86"/>
      <c r="BV136" s="86"/>
      <c r="BW136" s="86"/>
      <c r="BX136" s="86"/>
      <c r="BY136" s="86"/>
      <c r="BZ136" s="86"/>
      <c r="CA136" s="86"/>
      <c r="CB136" s="86"/>
      <c r="CC136" s="86"/>
      <c r="CD136" s="86"/>
      <c r="CE136" s="86"/>
      <c r="CF136" s="86"/>
      <c r="CG136" s="86"/>
      <c r="CH136" s="86"/>
      <c r="CI136" s="86"/>
      <c r="CJ136" s="86"/>
      <c r="CK136" s="86"/>
      <c r="CL136" s="86"/>
      <c r="CM136" s="86"/>
      <c r="CN136" s="86"/>
      <c r="CO136" s="86"/>
      <c r="CP136" s="86"/>
      <c r="CQ136" s="86"/>
      <c r="CR136" s="86"/>
      <c r="CS136" s="86"/>
      <c r="CT136" s="86"/>
      <c r="CU136" s="86"/>
      <c r="CV136" s="86"/>
      <c r="CW136" s="86"/>
      <c r="CX136" s="86"/>
      <c r="CY136" s="86"/>
      <c r="CZ136" s="86"/>
      <c r="DA136" s="86"/>
      <c r="DB136" s="86"/>
      <c r="DC136" s="86"/>
      <c r="DD136" s="86"/>
      <c r="DE136" s="86"/>
      <c r="DF136" s="86"/>
      <c r="DG136" s="86"/>
      <c r="DH136" s="86"/>
      <c r="DI136" s="86"/>
      <c r="DJ136" s="86"/>
      <c r="DK136" s="86"/>
      <c r="DL136" s="86"/>
      <c r="DM136" s="86"/>
      <c r="DN136" s="86"/>
      <c r="DO136" s="86"/>
      <c r="DP136" s="86"/>
      <c r="DQ136" s="86"/>
      <c r="DR136" s="86"/>
      <c r="DS136" s="86"/>
      <c r="DT136" s="86"/>
      <c r="DU136" s="86"/>
      <c r="DV136" s="86"/>
      <c r="DW136" s="86"/>
      <c r="DX136" s="86"/>
      <c r="DY136" s="86"/>
      <c r="DZ136" s="86"/>
      <c r="EA136" s="86"/>
      <c r="EB136" s="86"/>
      <c r="EC136" s="86"/>
      <c r="ED136" s="86"/>
      <c r="EE136" s="86"/>
      <c r="EF136" s="86"/>
      <c r="EG136" s="86"/>
      <c r="EH136" s="86"/>
      <c r="EI136" s="86"/>
      <c r="EJ136" s="86"/>
      <c r="EK136" s="86"/>
      <c r="EL136" s="86"/>
      <c r="EM136" s="86"/>
      <c r="EN136" s="86"/>
      <c r="EO136" s="86"/>
      <c r="EP136" s="86"/>
      <c r="EQ136" s="86"/>
      <c r="ER136" s="86"/>
      <c r="ES136" s="86"/>
      <c r="ET136" s="86"/>
      <c r="EU136" s="86"/>
      <c r="EV136" s="86"/>
      <c r="EW136" s="86"/>
      <c r="EX136" s="86"/>
      <c r="EY136" s="86"/>
      <c r="EZ136" s="86"/>
      <c r="FA136" s="86"/>
      <c r="FB136" s="86"/>
      <c r="FC136" s="86"/>
      <c r="FD136" s="86"/>
      <c r="FE136" s="86"/>
      <c r="FF136" s="86"/>
      <c r="FG136" s="86"/>
      <c r="FH136" s="86"/>
      <c r="FI136" s="86"/>
      <c r="FJ136" s="86"/>
      <c r="FK136" s="86"/>
      <c r="FL136" s="86"/>
      <c r="FM136" s="86"/>
      <c r="FN136" s="86"/>
      <c r="FO136" s="86"/>
      <c r="FP136" s="86"/>
      <c r="FQ136" s="86"/>
      <c r="FR136" s="86"/>
      <c r="FS136" s="86"/>
      <c r="FT136" s="86"/>
      <c r="FU136" s="86"/>
      <c r="FV136" s="86"/>
    </row>
    <row r="137" spans="1:178" ht="31.5" customHeight="1" x14ac:dyDescent="0.25">
      <c r="A137" s="1" t="s">
        <v>313</v>
      </c>
      <c r="B137" s="152" t="s">
        <v>312</v>
      </c>
      <c r="C137" s="58" t="s">
        <v>35</v>
      </c>
      <c r="D137" s="58" t="s">
        <v>72</v>
      </c>
      <c r="E137" s="58" t="s">
        <v>309</v>
      </c>
      <c r="F137" s="58"/>
      <c r="G137" s="54">
        <f>G138</f>
        <v>100000</v>
      </c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  <c r="BN137" s="86"/>
      <c r="BO137" s="86"/>
      <c r="BP137" s="86"/>
      <c r="BQ137" s="86"/>
      <c r="BR137" s="86"/>
      <c r="BS137" s="86"/>
      <c r="BT137" s="86"/>
      <c r="BU137" s="86"/>
      <c r="BV137" s="86"/>
      <c r="BW137" s="86"/>
      <c r="BX137" s="86"/>
      <c r="BY137" s="86"/>
      <c r="BZ137" s="86"/>
      <c r="CA137" s="86"/>
      <c r="CB137" s="86"/>
      <c r="CC137" s="86"/>
      <c r="CD137" s="86"/>
      <c r="CE137" s="86"/>
      <c r="CF137" s="86"/>
      <c r="CG137" s="86"/>
      <c r="CH137" s="86"/>
      <c r="CI137" s="86"/>
      <c r="CJ137" s="86"/>
      <c r="CK137" s="86"/>
      <c r="CL137" s="86"/>
      <c r="CM137" s="86"/>
      <c r="CN137" s="86"/>
      <c r="CO137" s="86"/>
      <c r="CP137" s="86"/>
      <c r="CQ137" s="86"/>
      <c r="CR137" s="86"/>
      <c r="CS137" s="86"/>
      <c r="CT137" s="86"/>
      <c r="CU137" s="86"/>
      <c r="CV137" s="86"/>
      <c r="CW137" s="86"/>
      <c r="CX137" s="86"/>
      <c r="CY137" s="86"/>
      <c r="CZ137" s="86"/>
      <c r="DA137" s="86"/>
      <c r="DB137" s="86"/>
      <c r="DC137" s="86"/>
      <c r="DD137" s="86"/>
      <c r="DE137" s="86"/>
      <c r="DF137" s="86"/>
      <c r="DG137" s="86"/>
      <c r="DH137" s="86"/>
      <c r="DI137" s="86"/>
      <c r="DJ137" s="86"/>
      <c r="DK137" s="86"/>
      <c r="DL137" s="86"/>
      <c r="DM137" s="86"/>
      <c r="DN137" s="86"/>
      <c r="DO137" s="86"/>
      <c r="DP137" s="86"/>
      <c r="DQ137" s="86"/>
      <c r="DR137" s="86"/>
      <c r="DS137" s="86"/>
      <c r="DT137" s="86"/>
      <c r="DU137" s="86"/>
      <c r="DV137" s="86"/>
      <c r="DW137" s="86"/>
      <c r="DX137" s="86"/>
      <c r="DY137" s="86"/>
      <c r="DZ137" s="86"/>
      <c r="EA137" s="86"/>
      <c r="EB137" s="86"/>
      <c r="EC137" s="86"/>
      <c r="ED137" s="86"/>
      <c r="EE137" s="86"/>
      <c r="EF137" s="86"/>
      <c r="EG137" s="86"/>
      <c r="EH137" s="86"/>
      <c r="EI137" s="86"/>
      <c r="EJ137" s="86"/>
      <c r="EK137" s="86"/>
      <c r="EL137" s="86"/>
      <c r="EM137" s="86"/>
      <c r="EN137" s="86"/>
      <c r="EO137" s="86"/>
      <c r="EP137" s="86"/>
      <c r="EQ137" s="86"/>
      <c r="ER137" s="86"/>
      <c r="ES137" s="86"/>
      <c r="ET137" s="86"/>
      <c r="EU137" s="86"/>
      <c r="EV137" s="86"/>
      <c r="EW137" s="86"/>
      <c r="EX137" s="86"/>
      <c r="EY137" s="86"/>
      <c r="EZ137" s="86"/>
      <c r="FA137" s="86"/>
      <c r="FB137" s="86"/>
      <c r="FC137" s="86"/>
      <c r="FD137" s="86"/>
      <c r="FE137" s="86"/>
      <c r="FF137" s="86"/>
      <c r="FG137" s="86"/>
      <c r="FH137" s="86"/>
      <c r="FI137" s="86"/>
      <c r="FJ137" s="86"/>
      <c r="FK137" s="86"/>
      <c r="FL137" s="86"/>
      <c r="FM137" s="86"/>
      <c r="FN137" s="86"/>
      <c r="FO137" s="86"/>
      <c r="FP137" s="86"/>
      <c r="FQ137" s="86"/>
      <c r="FR137" s="86"/>
      <c r="FS137" s="86"/>
      <c r="FT137" s="86"/>
      <c r="FU137" s="86"/>
      <c r="FV137" s="86"/>
    </row>
    <row r="138" spans="1:178" ht="31.5" customHeight="1" x14ac:dyDescent="0.25">
      <c r="A138" s="1" t="s">
        <v>314</v>
      </c>
      <c r="B138" s="93" t="s">
        <v>139</v>
      </c>
      <c r="C138" s="48" t="s">
        <v>35</v>
      </c>
      <c r="D138" s="48" t="s">
        <v>72</v>
      </c>
      <c r="E138" s="48" t="s">
        <v>309</v>
      </c>
      <c r="F138" s="48" t="s">
        <v>142</v>
      </c>
      <c r="G138" s="43">
        <v>100000</v>
      </c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  <c r="BR138" s="86"/>
      <c r="BS138" s="86"/>
      <c r="BT138" s="86"/>
      <c r="BU138" s="86"/>
      <c r="BV138" s="86"/>
      <c r="BW138" s="86"/>
      <c r="BX138" s="86"/>
      <c r="BY138" s="86"/>
      <c r="BZ138" s="86"/>
      <c r="CA138" s="86"/>
      <c r="CB138" s="86"/>
      <c r="CC138" s="86"/>
      <c r="CD138" s="86"/>
      <c r="CE138" s="86"/>
      <c r="CF138" s="86"/>
      <c r="CG138" s="86"/>
      <c r="CH138" s="86"/>
      <c r="CI138" s="86"/>
      <c r="CJ138" s="86"/>
      <c r="CK138" s="86"/>
      <c r="CL138" s="86"/>
      <c r="CM138" s="86"/>
      <c r="CN138" s="86"/>
      <c r="CO138" s="86"/>
      <c r="CP138" s="86"/>
      <c r="CQ138" s="86"/>
      <c r="CR138" s="86"/>
      <c r="CS138" s="86"/>
      <c r="CT138" s="86"/>
      <c r="CU138" s="86"/>
      <c r="CV138" s="86"/>
      <c r="CW138" s="86"/>
      <c r="CX138" s="86"/>
      <c r="CY138" s="86"/>
      <c r="CZ138" s="86"/>
      <c r="DA138" s="86"/>
      <c r="DB138" s="86"/>
      <c r="DC138" s="86"/>
      <c r="DD138" s="86"/>
      <c r="DE138" s="86"/>
      <c r="DF138" s="86"/>
      <c r="DG138" s="86"/>
      <c r="DH138" s="86"/>
      <c r="DI138" s="86"/>
      <c r="DJ138" s="86"/>
      <c r="DK138" s="86"/>
      <c r="DL138" s="86"/>
      <c r="DM138" s="86"/>
      <c r="DN138" s="86"/>
      <c r="DO138" s="86"/>
      <c r="DP138" s="86"/>
      <c r="DQ138" s="86"/>
      <c r="DR138" s="86"/>
      <c r="DS138" s="86"/>
      <c r="DT138" s="86"/>
      <c r="DU138" s="86"/>
      <c r="DV138" s="86"/>
      <c r="DW138" s="86"/>
      <c r="DX138" s="86"/>
      <c r="DY138" s="86"/>
      <c r="DZ138" s="86"/>
      <c r="EA138" s="86"/>
      <c r="EB138" s="86"/>
      <c r="EC138" s="86"/>
      <c r="ED138" s="86"/>
      <c r="EE138" s="86"/>
      <c r="EF138" s="86"/>
      <c r="EG138" s="86"/>
      <c r="EH138" s="86"/>
      <c r="EI138" s="86"/>
      <c r="EJ138" s="86"/>
      <c r="EK138" s="86"/>
      <c r="EL138" s="86"/>
      <c r="EM138" s="86"/>
      <c r="EN138" s="86"/>
      <c r="EO138" s="86"/>
      <c r="EP138" s="86"/>
      <c r="EQ138" s="86"/>
      <c r="ER138" s="86"/>
      <c r="ES138" s="86"/>
      <c r="ET138" s="86"/>
      <c r="EU138" s="86"/>
      <c r="EV138" s="86"/>
      <c r="EW138" s="86"/>
      <c r="EX138" s="86"/>
      <c r="EY138" s="86"/>
      <c r="EZ138" s="86"/>
      <c r="FA138" s="86"/>
      <c r="FB138" s="86"/>
      <c r="FC138" s="86"/>
      <c r="FD138" s="86"/>
      <c r="FE138" s="86"/>
      <c r="FF138" s="86"/>
      <c r="FG138" s="86"/>
      <c r="FH138" s="86"/>
      <c r="FI138" s="86"/>
      <c r="FJ138" s="86"/>
      <c r="FK138" s="86"/>
      <c r="FL138" s="86"/>
      <c r="FM138" s="86"/>
      <c r="FN138" s="86"/>
      <c r="FO138" s="86"/>
      <c r="FP138" s="86"/>
      <c r="FQ138" s="86"/>
      <c r="FR138" s="86"/>
      <c r="FS138" s="86"/>
      <c r="FT138" s="86"/>
      <c r="FU138" s="86"/>
      <c r="FV138" s="86"/>
    </row>
    <row r="139" spans="1:178" s="2" customFormat="1" ht="21" customHeight="1" x14ac:dyDescent="0.25">
      <c r="A139" s="1" t="s">
        <v>315</v>
      </c>
      <c r="B139" s="7" t="s">
        <v>75</v>
      </c>
      <c r="C139" s="8" t="s">
        <v>35</v>
      </c>
      <c r="D139" s="8" t="s">
        <v>76</v>
      </c>
      <c r="E139" s="8"/>
      <c r="F139" s="8"/>
      <c r="G139" s="6">
        <f>G140</f>
        <v>10149891.43</v>
      </c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  <c r="AR139" s="88"/>
      <c r="AS139" s="88"/>
      <c r="AT139" s="88"/>
      <c r="AU139" s="88"/>
      <c r="AV139" s="88"/>
      <c r="AW139" s="88"/>
      <c r="AX139" s="88"/>
      <c r="AY139" s="88"/>
      <c r="AZ139" s="88"/>
      <c r="BA139" s="88"/>
      <c r="BB139" s="88"/>
      <c r="BC139" s="88"/>
      <c r="BD139" s="88"/>
      <c r="BE139" s="88"/>
      <c r="BF139" s="88"/>
      <c r="BG139" s="88"/>
      <c r="BH139" s="88"/>
      <c r="BI139" s="88"/>
      <c r="BJ139" s="88"/>
      <c r="BK139" s="88"/>
      <c r="BL139" s="88"/>
      <c r="BM139" s="88"/>
      <c r="BN139" s="88"/>
      <c r="BO139" s="88"/>
      <c r="BP139" s="88"/>
      <c r="BQ139" s="88"/>
      <c r="BR139" s="88"/>
      <c r="BS139" s="88"/>
      <c r="BT139" s="88"/>
      <c r="BU139" s="88"/>
      <c r="BV139" s="88"/>
      <c r="BW139" s="88"/>
      <c r="BX139" s="88"/>
      <c r="BY139" s="88"/>
      <c r="BZ139" s="88"/>
      <c r="CA139" s="88"/>
      <c r="CB139" s="88"/>
      <c r="CC139" s="88"/>
      <c r="CD139" s="88"/>
      <c r="CE139" s="88"/>
      <c r="CF139" s="88"/>
      <c r="CG139" s="88"/>
      <c r="CH139" s="88"/>
      <c r="CI139" s="88"/>
      <c r="CJ139" s="88"/>
      <c r="CK139" s="88"/>
      <c r="CL139" s="88"/>
      <c r="CM139" s="88"/>
      <c r="CN139" s="88"/>
      <c r="CO139" s="88"/>
      <c r="CP139" s="88"/>
      <c r="CQ139" s="88"/>
      <c r="CR139" s="88"/>
      <c r="CS139" s="88"/>
      <c r="CT139" s="88"/>
      <c r="CU139" s="88"/>
      <c r="CV139" s="88"/>
      <c r="CW139" s="88"/>
      <c r="CX139" s="88"/>
      <c r="CY139" s="88"/>
      <c r="CZ139" s="88"/>
      <c r="DA139" s="88"/>
      <c r="DB139" s="88"/>
      <c r="DC139" s="88"/>
      <c r="DD139" s="88"/>
      <c r="DE139" s="88"/>
      <c r="DF139" s="88"/>
      <c r="DG139" s="88"/>
      <c r="DH139" s="88"/>
      <c r="DI139" s="88"/>
      <c r="DJ139" s="88"/>
      <c r="DK139" s="88"/>
      <c r="DL139" s="88"/>
      <c r="DM139" s="88"/>
      <c r="DN139" s="88"/>
      <c r="DO139" s="88"/>
      <c r="DP139" s="88"/>
      <c r="DQ139" s="88"/>
      <c r="DR139" s="88"/>
      <c r="DS139" s="88"/>
      <c r="DT139" s="88"/>
      <c r="DU139" s="88"/>
      <c r="DV139" s="88"/>
      <c r="DW139" s="88"/>
      <c r="DX139" s="88"/>
      <c r="DY139" s="88"/>
      <c r="DZ139" s="88"/>
      <c r="EA139" s="88"/>
      <c r="EB139" s="88"/>
      <c r="EC139" s="88"/>
      <c r="ED139" s="88"/>
      <c r="EE139" s="88"/>
      <c r="EF139" s="88"/>
      <c r="EG139" s="88"/>
      <c r="EH139" s="88"/>
      <c r="EI139" s="88"/>
      <c r="EJ139" s="88"/>
      <c r="EK139" s="88"/>
      <c r="EL139" s="88"/>
      <c r="EM139" s="88"/>
      <c r="EN139" s="88"/>
      <c r="EO139" s="88"/>
      <c r="EP139" s="88"/>
      <c r="EQ139" s="88"/>
      <c r="ER139" s="88"/>
      <c r="ES139" s="88"/>
      <c r="ET139" s="88"/>
      <c r="EU139" s="88"/>
      <c r="EV139" s="88"/>
      <c r="EW139" s="88"/>
      <c r="EX139" s="88"/>
      <c r="EY139" s="88"/>
      <c r="EZ139" s="88"/>
      <c r="FA139" s="88"/>
      <c r="FB139" s="88"/>
      <c r="FC139" s="88"/>
      <c r="FD139" s="88"/>
      <c r="FE139" s="88"/>
      <c r="FF139" s="88"/>
      <c r="FG139" s="88"/>
      <c r="FH139" s="88"/>
      <c r="FI139" s="88"/>
      <c r="FJ139" s="88"/>
      <c r="FK139" s="88"/>
      <c r="FL139" s="88"/>
      <c r="FM139" s="88"/>
      <c r="FN139" s="88"/>
      <c r="FO139" s="88"/>
      <c r="FP139" s="88"/>
      <c r="FQ139" s="88"/>
      <c r="FR139" s="88"/>
      <c r="FS139" s="88"/>
      <c r="FT139" s="88"/>
      <c r="FU139" s="88"/>
      <c r="FV139" s="88"/>
    </row>
    <row r="140" spans="1:178" s="13" customFormat="1" ht="108.75" customHeight="1" x14ac:dyDescent="0.25">
      <c r="A140" s="1" t="s">
        <v>316</v>
      </c>
      <c r="B140" s="112" t="s">
        <v>207</v>
      </c>
      <c r="C140" s="11" t="s">
        <v>35</v>
      </c>
      <c r="D140" s="11" t="s">
        <v>76</v>
      </c>
      <c r="E140" s="11" t="s">
        <v>208</v>
      </c>
      <c r="F140" s="11"/>
      <c r="G140" s="12">
        <f>G141+G143+G145</f>
        <v>10149891.43</v>
      </c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  <c r="DR140" s="89"/>
      <c r="DS140" s="89"/>
      <c r="DT140" s="89"/>
      <c r="DU140" s="89"/>
      <c r="DV140" s="89"/>
      <c r="DW140" s="89"/>
      <c r="DX140" s="89"/>
      <c r="DY140" s="89"/>
      <c r="DZ140" s="89"/>
      <c r="EA140" s="89"/>
      <c r="EB140" s="89"/>
      <c r="EC140" s="89"/>
      <c r="ED140" s="89"/>
      <c r="EE140" s="89"/>
      <c r="EF140" s="89"/>
      <c r="EG140" s="89"/>
      <c r="EH140" s="89"/>
      <c r="EI140" s="89"/>
      <c r="EJ140" s="89"/>
      <c r="EK140" s="89"/>
      <c r="EL140" s="89"/>
      <c r="EM140" s="89"/>
      <c r="EN140" s="89"/>
      <c r="EO140" s="89"/>
      <c r="EP140" s="89"/>
      <c r="EQ140" s="89"/>
      <c r="ER140" s="89"/>
      <c r="ES140" s="89"/>
      <c r="ET140" s="89"/>
      <c r="EU140" s="89"/>
      <c r="EV140" s="89"/>
      <c r="EW140" s="89"/>
      <c r="EX140" s="89"/>
      <c r="EY140" s="89"/>
      <c r="EZ140" s="89"/>
      <c r="FA140" s="89"/>
      <c r="FB140" s="89"/>
      <c r="FC140" s="89"/>
      <c r="FD140" s="89"/>
      <c r="FE140" s="89"/>
      <c r="FF140" s="89"/>
      <c r="FG140" s="89"/>
      <c r="FH140" s="89"/>
      <c r="FI140" s="89"/>
      <c r="FJ140" s="89"/>
      <c r="FK140" s="89"/>
      <c r="FL140" s="89"/>
      <c r="FM140" s="89"/>
      <c r="FN140" s="89"/>
      <c r="FO140" s="89"/>
      <c r="FP140" s="89"/>
      <c r="FQ140" s="89"/>
      <c r="FR140" s="89"/>
      <c r="FS140" s="89"/>
      <c r="FT140" s="89"/>
      <c r="FU140" s="89"/>
      <c r="FV140" s="89"/>
    </row>
    <row r="141" spans="1:178" s="55" customFormat="1" ht="94.5" x14ac:dyDescent="0.25">
      <c r="A141" s="1" t="s">
        <v>317</v>
      </c>
      <c r="B141" s="57" t="s">
        <v>210</v>
      </c>
      <c r="C141" s="58" t="s">
        <v>35</v>
      </c>
      <c r="D141" s="58" t="s">
        <v>76</v>
      </c>
      <c r="E141" s="58" t="s">
        <v>209</v>
      </c>
      <c r="F141" s="58"/>
      <c r="G141" s="54">
        <f>G142</f>
        <v>695988.43</v>
      </c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  <c r="CR141" s="63"/>
      <c r="CS141" s="63"/>
      <c r="CT141" s="63"/>
      <c r="CU141" s="63"/>
      <c r="CV141" s="63"/>
      <c r="CW141" s="63"/>
      <c r="CX141" s="63"/>
      <c r="CY141" s="63"/>
      <c r="CZ141" s="63"/>
      <c r="DA141" s="63"/>
      <c r="DB141" s="63"/>
      <c r="DC141" s="63"/>
      <c r="DD141" s="63"/>
      <c r="DE141" s="63"/>
      <c r="DF141" s="63"/>
      <c r="DG141" s="63"/>
      <c r="DH141" s="63"/>
      <c r="DI141" s="63"/>
      <c r="DJ141" s="63"/>
      <c r="DK141" s="63"/>
      <c r="DL141" s="63"/>
      <c r="DM141" s="63"/>
      <c r="DN141" s="63"/>
      <c r="DO141" s="63"/>
      <c r="DP141" s="63"/>
      <c r="DQ141" s="63"/>
      <c r="DR141" s="63"/>
      <c r="DS141" s="63"/>
      <c r="DT141" s="63"/>
      <c r="DU141" s="63"/>
      <c r="DV141" s="63"/>
      <c r="DW141" s="63"/>
      <c r="DX141" s="63"/>
      <c r="DY141" s="63"/>
      <c r="DZ141" s="63"/>
      <c r="EA141" s="63"/>
      <c r="EB141" s="63"/>
      <c r="EC141" s="63"/>
      <c r="ED141" s="63"/>
      <c r="EE141" s="63"/>
      <c r="EF141" s="63"/>
      <c r="EG141" s="63"/>
      <c r="EH141" s="63"/>
      <c r="EI141" s="63"/>
      <c r="EJ141" s="63"/>
      <c r="EK141" s="63"/>
      <c r="EL141" s="63"/>
      <c r="EM141" s="63"/>
      <c r="EN141" s="63"/>
      <c r="EO141" s="63"/>
      <c r="EP141" s="63"/>
      <c r="EQ141" s="63"/>
      <c r="ER141" s="63"/>
      <c r="ES141" s="63"/>
      <c r="ET141" s="63"/>
      <c r="EU141" s="63"/>
      <c r="EV141" s="63"/>
      <c r="EW141" s="63"/>
      <c r="EX141" s="63"/>
      <c r="EY141" s="63"/>
      <c r="EZ141" s="63"/>
      <c r="FA141" s="63"/>
      <c r="FB141" s="63"/>
      <c r="FC141" s="63"/>
      <c r="FD141" s="63"/>
      <c r="FE141" s="63"/>
      <c r="FF141" s="63"/>
      <c r="FG141" s="63"/>
      <c r="FH141" s="63"/>
      <c r="FI141" s="63"/>
      <c r="FJ141" s="63"/>
      <c r="FK141" s="63"/>
      <c r="FL141" s="63"/>
      <c r="FM141" s="63"/>
      <c r="FN141" s="63"/>
      <c r="FO141" s="63"/>
      <c r="FP141" s="63"/>
      <c r="FQ141" s="63"/>
      <c r="FR141" s="63"/>
      <c r="FS141" s="63"/>
      <c r="FT141" s="63"/>
      <c r="FU141" s="63"/>
      <c r="FV141" s="63"/>
    </row>
    <row r="142" spans="1:178" ht="37.5" customHeight="1" x14ac:dyDescent="0.25">
      <c r="A142" s="1" t="s">
        <v>149</v>
      </c>
      <c r="B142" s="93" t="s">
        <v>139</v>
      </c>
      <c r="C142" s="48" t="s">
        <v>35</v>
      </c>
      <c r="D142" s="48" t="s">
        <v>76</v>
      </c>
      <c r="E142" s="48" t="s">
        <v>209</v>
      </c>
      <c r="F142" s="48" t="s">
        <v>142</v>
      </c>
      <c r="G142" s="43">
        <v>695988.43</v>
      </c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  <c r="BN142" s="86"/>
      <c r="BO142" s="86"/>
      <c r="BP142" s="86"/>
      <c r="BQ142" s="86"/>
      <c r="BR142" s="86"/>
      <c r="BS142" s="86"/>
      <c r="BT142" s="86"/>
      <c r="BU142" s="86"/>
      <c r="BV142" s="86"/>
      <c r="BW142" s="86"/>
      <c r="BX142" s="86"/>
      <c r="BY142" s="86"/>
      <c r="BZ142" s="86"/>
      <c r="CA142" s="86"/>
      <c r="CB142" s="86"/>
      <c r="CC142" s="86"/>
      <c r="CD142" s="86"/>
      <c r="CE142" s="86"/>
      <c r="CF142" s="86"/>
      <c r="CG142" s="86"/>
      <c r="CH142" s="86"/>
      <c r="CI142" s="86"/>
      <c r="CJ142" s="86"/>
      <c r="CK142" s="86"/>
      <c r="CL142" s="86"/>
      <c r="CM142" s="86"/>
      <c r="CN142" s="86"/>
      <c r="CO142" s="86"/>
      <c r="CP142" s="86"/>
      <c r="CQ142" s="86"/>
      <c r="CR142" s="86"/>
      <c r="CS142" s="86"/>
      <c r="CT142" s="86"/>
      <c r="CU142" s="86"/>
      <c r="CV142" s="86"/>
      <c r="CW142" s="86"/>
      <c r="CX142" s="86"/>
      <c r="CY142" s="86"/>
      <c r="CZ142" s="86"/>
      <c r="DA142" s="86"/>
      <c r="DB142" s="86"/>
      <c r="DC142" s="86"/>
      <c r="DD142" s="86"/>
      <c r="DE142" s="86"/>
      <c r="DF142" s="86"/>
      <c r="DG142" s="86"/>
      <c r="DH142" s="86"/>
      <c r="DI142" s="86"/>
      <c r="DJ142" s="86"/>
      <c r="DK142" s="86"/>
      <c r="DL142" s="86"/>
      <c r="DM142" s="86"/>
      <c r="DN142" s="86"/>
      <c r="DO142" s="86"/>
      <c r="DP142" s="86"/>
      <c r="DQ142" s="86"/>
      <c r="DR142" s="86"/>
      <c r="DS142" s="86"/>
      <c r="DT142" s="86"/>
      <c r="DU142" s="86"/>
      <c r="DV142" s="86"/>
      <c r="DW142" s="86"/>
      <c r="DX142" s="86"/>
      <c r="DY142" s="86"/>
      <c r="DZ142" s="86"/>
      <c r="EA142" s="86"/>
      <c r="EB142" s="86"/>
      <c r="EC142" s="86"/>
      <c r="ED142" s="86"/>
      <c r="EE142" s="86"/>
      <c r="EF142" s="86"/>
      <c r="EG142" s="86"/>
      <c r="EH142" s="86"/>
      <c r="EI142" s="86"/>
      <c r="EJ142" s="86"/>
      <c r="EK142" s="86"/>
      <c r="EL142" s="86"/>
      <c r="EM142" s="86"/>
      <c r="EN142" s="86"/>
      <c r="EO142" s="86"/>
      <c r="EP142" s="86"/>
      <c r="EQ142" s="86"/>
      <c r="ER142" s="86"/>
      <c r="ES142" s="86"/>
      <c r="ET142" s="86"/>
      <c r="EU142" s="86"/>
      <c r="EV142" s="86"/>
      <c r="EW142" s="86"/>
      <c r="EX142" s="86"/>
      <c r="EY142" s="86"/>
      <c r="EZ142" s="86"/>
      <c r="FA142" s="86"/>
      <c r="FB142" s="86"/>
      <c r="FC142" s="86"/>
      <c r="FD142" s="86"/>
      <c r="FE142" s="86"/>
      <c r="FF142" s="86"/>
      <c r="FG142" s="86"/>
      <c r="FH142" s="86"/>
      <c r="FI142" s="86"/>
      <c r="FJ142" s="86"/>
      <c r="FK142" s="86"/>
      <c r="FL142" s="86"/>
      <c r="FM142" s="86"/>
      <c r="FN142" s="86"/>
      <c r="FO142" s="86"/>
      <c r="FP142" s="86"/>
      <c r="FQ142" s="86"/>
      <c r="FR142" s="86"/>
      <c r="FS142" s="86"/>
      <c r="FT142" s="86"/>
      <c r="FU142" s="86"/>
      <c r="FV142" s="86"/>
    </row>
    <row r="143" spans="1:178" ht="37.5" customHeight="1" x14ac:dyDescent="0.25">
      <c r="A143" s="1" t="s">
        <v>318</v>
      </c>
      <c r="B143" s="93" t="s">
        <v>328</v>
      </c>
      <c r="C143" s="48" t="s">
        <v>35</v>
      </c>
      <c r="D143" s="48" t="s">
        <v>76</v>
      </c>
      <c r="E143" s="48" t="s">
        <v>329</v>
      </c>
      <c r="F143" s="48"/>
      <c r="G143" s="43">
        <v>9360300</v>
      </c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  <c r="BX143" s="86"/>
      <c r="BY143" s="86"/>
      <c r="BZ143" s="86"/>
      <c r="CA143" s="86"/>
      <c r="CB143" s="86"/>
      <c r="CC143" s="86"/>
      <c r="CD143" s="86"/>
      <c r="CE143" s="86"/>
      <c r="CF143" s="86"/>
      <c r="CG143" s="86"/>
      <c r="CH143" s="86"/>
      <c r="CI143" s="86"/>
      <c r="CJ143" s="86"/>
      <c r="CK143" s="86"/>
      <c r="CL143" s="86"/>
      <c r="CM143" s="86"/>
      <c r="CN143" s="86"/>
      <c r="CO143" s="86"/>
      <c r="CP143" s="86"/>
      <c r="CQ143" s="86"/>
      <c r="CR143" s="86"/>
      <c r="CS143" s="86"/>
      <c r="CT143" s="86"/>
      <c r="CU143" s="86"/>
      <c r="CV143" s="86"/>
      <c r="CW143" s="86"/>
      <c r="CX143" s="86"/>
      <c r="CY143" s="86"/>
      <c r="CZ143" s="86"/>
      <c r="DA143" s="86"/>
      <c r="DB143" s="86"/>
      <c r="DC143" s="86"/>
      <c r="DD143" s="86"/>
      <c r="DE143" s="86"/>
      <c r="DF143" s="86"/>
      <c r="DG143" s="86"/>
      <c r="DH143" s="86"/>
      <c r="DI143" s="86"/>
      <c r="DJ143" s="86"/>
      <c r="DK143" s="86"/>
      <c r="DL143" s="86"/>
      <c r="DM143" s="86"/>
      <c r="DN143" s="86"/>
      <c r="DO143" s="86"/>
      <c r="DP143" s="86"/>
      <c r="DQ143" s="86"/>
      <c r="DR143" s="86"/>
      <c r="DS143" s="86"/>
      <c r="DT143" s="86"/>
      <c r="DU143" s="86"/>
      <c r="DV143" s="86"/>
      <c r="DW143" s="86"/>
      <c r="DX143" s="86"/>
      <c r="DY143" s="86"/>
      <c r="DZ143" s="86"/>
      <c r="EA143" s="86"/>
      <c r="EB143" s="86"/>
      <c r="EC143" s="86"/>
      <c r="ED143" s="86"/>
      <c r="EE143" s="86"/>
      <c r="EF143" s="86"/>
      <c r="EG143" s="86"/>
      <c r="EH143" s="86"/>
      <c r="EI143" s="86"/>
      <c r="EJ143" s="86"/>
      <c r="EK143" s="86"/>
      <c r="EL143" s="86"/>
      <c r="EM143" s="86"/>
      <c r="EN143" s="86"/>
      <c r="EO143" s="86"/>
      <c r="EP143" s="86"/>
      <c r="EQ143" s="86"/>
      <c r="ER143" s="86"/>
      <c r="ES143" s="86"/>
      <c r="ET143" s="86"/>
      <c r="EU143" s="86"/>
      <c r="EV143" s="86"/>
      <c r="EW143" s="86"/>
      <c r="EX143" s="86"/>
      <c r="EY143" s="86"/>
      <c r="EZ143" s="86"/>
      <c r="FA143" s="86"/>
      <c r="FB143" s="86"/>
      <c r="FC143" s="86"/>
      <c r="FD143" s="86"/>
      <c r="FE143" s="86"/>
      <c r="FF143" s="86"/>
      <c r="FG143" s="86"/>
      <c r="FH143" s="86"/>
      <c r="FI143" s="86"/>
      <c r="FJ143" s="86"/>
      <c r="FK143" s="86"/>
      <c r="FL143" s="86"/>
      <c r="FM143" s="86"/>
      <c r="FN143" s="86"/>
      <c r="FO143" s="86"/>
      <c r="FP143" s="86"/>
      <c r="FQ143" s="86"/>
      <c r="FR143" s="86"/>
      <c r="FS143" s="86"/>
      <c r="FT143" s="86"/>
      <c r="FU143" s="86"/>
      <c r="FV143" s="86"/>
    </row>
    <row r="144" spans="1:178" ht="37.5" customHeight="1" x14ac:dyDescent="0.25">
      <c r="A144" s="1" t="s">
        <v>319</v>
      </c>
      <c r="B144" s="156" t="s">
        <v>330</v>
      </c>
      <c r="C144" s="48" t="s">
        <v>35</v>
      </c>
      <c r="D144" s="48" t="s">
        <v>76</v>
      </c>
      <c r="E144" s="48" t="s">
        <v>329</v>
      </c>
      <c r="F144" s="48" t="s">
        <v>331</v>
      </c>
      <c r="G144" s="43">
        <v>9360300</v>
      </c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/>
      <c r="AY144" s="86"/>
      <c r="AZ144" s="86"/>
      <c r="BA144" s="86"/>
      <c r="BB144" s="86"/>
      <c r="BC144" s="86"/>
      <c r="BD144" s="86"/>
      <c r="BE144" s="86"/>
      <c r="BF144" s="86"/>
      <c r="BG144" s="86"/>
      <c r="BH144" s="86"/>
      <c r="BI144" s="86"/>
      <c r="BJ144" s="86"/>
      <c r="BK144" s="86"/>
      <c r="BL144" s="86"/>
      <c r="BM144" s="86"/>
      <c r="BN144" s="86"/>
      <c r="BO144" s="86"/>
      <c r="BP144" s="86"/>
      <c r="BQ144" s="86"/>
      <c r="BR144" s="86"/>
      <c r="BS144" s="86"/>
      <c r="BT144" s="86"/>
      <c r="BU144" s="86"/>
      <c r="BV144" s="86"/>
      <c r="BW144" s="86"/>
      <c r="BX144" s="86"/>
      <c r="BY144" s="86"/>
      <c r="BZ144" s="86"/>
      <c r="CA144" s="86"/>
      <c r="CB144" s="86"/>
      <c r="CC144" s="86"/>
      <c r="CD144" s="86"/>
      <c r="CE144" s="86"/>
      <c r="CF144" s="86"/>
      <c r="CG144" s="86"/>
      <c r="CH144" s="86"/>
      <c r="CI144" s="86"/>
      <c r="CJ144" s="86"/>
      <c r="CK144" s="86"/>
      <c r="CL144" s="86"/>
      <c r="CM144" s="86"/>
      <c r="CN144" s="86"/>
      <c r="CO144" s="86"/>
      <c r="CP144" s="86"/>
      <c r="CQ144" s="86"/>
      <c r="CR144" s="86"/>
      <c r="CS144" s="86"/>
      <c r="CT144" s="86"/>
      <c r="CU144" s="86"/>
      <c r="CV144" s="86"/>
      <c r="CW144" s="86"/>
      <c r="CX144" s="86"/>
      <c r="CY144" s="86"/>
      <c r="CZ144" s="86"/>
      <c r="DA144" s="86"/>
      <c r="DB144" s="86"/>
      <c r="DC144" s="86"/>
      <c r="DD144" s="86"/>
      <c r="DE144" s="86"/>
      <c r="DF144" s="86"/>
      <c r="DG144" s="86"/>
      <c r="DH144" s="86"/>
      <c r="DI144" s="86"/>
      <c r="DJ144" s="86"/>
      <c r="DK144" s="86"/>
      <c r="DL144" s="86"/>
      <c r="DM144" s="86"/>
      <c r="DN144" s="86"/>
      <c r="DO144" s="86"/>
      <c r="DP144" s="86"/>
      <c r="DQ144" s="86"/>
      <c r="DR144" s="86"/>
      <c r="DS144" s="86"/>
      <c r="DT144" s="86"/>
      <c r="DU144" s="86"/>
      <c r="DV144" s="86"/>
      <c r="DW144" s="86"/>
      <c r="DX144" s="86"/>
      <c r="DY144" s="86"/>
      <c r="DZ144" s="86"/>
      <c r="EA144" s="86"/>
      <c r="EB144" s="86"/>
      <c r="EC144" s="86"/>
      <c r="ED144" s="86"/>
      <c r="EE144" s="86"/>
      <c r="EF144" s="86"/>
      <c r="EG144" s="86"/>
      <c r="EH144" s="86"/>
      <c r="EI144" s="86"/>
      <c r="EJ144" s="86"/>
      <c r="EK144" s="86"/>
      <c r="EL144" s="86"/>
      <c r="EM144" s="86"/>
      <c r="EN144" s="86"/>
      <c r="EO144" s="86"/>
      <c r="EP144" s="86"/>
      <c r="EQ144" s="86"/>
      <c r="ER144" s="86"/>
      <c r="ES144" s="86"/>
      <c r="ET144" s="86"/>
      <c r="EU144" s="86"/>
      <c r="EV144" s="86"/>
      <c r="EW144" s="86"/>
      <c r="EX144" s="86"/>
      <c r="EY144" s="86"/>
      <c r="EZ144" s="86"/>
      <c r="FA144" s="86"/>
      <c r="FB144" s="86"/>
      <c r="FC144" s="86"/>
      <c r="FD144" s="86"/>
      <c r="FE144" s="86"/>
      <c r="FF144" s="86"/>
      <c r="FG144" s="86"/>
      <c r="FH144" s="86"/>
      <c r="FI144" s="86"/>
      <c r="FJ144" s="86"/>
      <c r="FK144" s="86"/>
      <c r="FL144" s="86"/>
      <c r="FM144" s="86"/>
      <c r="FN144" s="86"/>
      <c r="FO144" s="86"/>
      <c r="FP144" s="86"/>
      <c r="FQ144" s="86"/>
      <c r="FR144" s="86"/>
      <c r="FS144" s="86"/>
      <c r="FT144" s="86"/>
      <c r="FU144" s="86"/>
      <c r="FV144" s="86"/>
    </row>
    <row r="145" spans="1:178" ht="37.5" customHeight="1" x14ac:dyDescent="0.25">
      <c r="A145" s="1" t="s">
        <v>320</v>
      </c>
      <c r="B145" s="93" t="s">
        <v>332</v>
      </c>
      <c r="C145" s="48" t="s">
        <v>35</v>
      </c>
      <c r="D145" s="48" t="s">
        <v>76</v>
      </c>
      <c r="E145" s="48" t="s">
        <v>329</v>
      </c>
      <c r="F145" s="48"/>
      <c r="G145" s="43">
        <v>93603</v>
      </c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  <c r="BB145" s="86"/>
      <c r="BC145" s="86"/>
      <c r="BD145" s="86"/>
      <c r="BE145" s="86"/>
      <c r="BF145" s="86"/>
      <c r="BG145" s="86"/>
      <c r="BH145" s="86"/>
      <c r="BI145" s="86"/>
      <c r="BJ145" s="86"/>
      <c r="BK145" s="86"/>
      <c r="BL145" s="86"/>
      <c r="BM145" s="86"/>
      <c r="BN145" s="86"/>
      <c r="BO145" s="86"/>
      <c r="BP145" s="86"/>
      <c r="BQ145" s="86"/>
      <c r="BR145" s="86"/>
      <c r="BS145" s="86"/>
      <c r="BT145" s="86"/>
      <c r="BU145" s="86"/>
      <c r="BV145" s="86"/>
      <c r="BW145" s="86"/>
      <c r="BX145" s="86"/>
      <c r="BY145" s="86"/>
      <c r="BZ145" s="86"/>
      <c r="CA145" s="86"/>
      <c r="CB145" s="86"/>
      <c r="CC145" s="86"/>
      <c r="CD145" s="86"/>
      <c r="CE145" s="86"/>
      <c r="CF145" s="86"/>
      <c r="CG145" s="86"/>
      <c r="CH145" s="86"/>
      <c r="CI145" s="86"/>
      <c r="CJ145" s="86"/>
      <c r="CK145" s="86"/>
      <c r="CL145" s="86"/>
      <c r="CM145" s="86"/>
      <c r="CN145" s="86"/>
      <c r="CO145" s="86"/>
      <c r="CP145" s="86"/>
      <c r="CQ145" s="86"/>
      <c r="CR145" s="86"/>
      <c r="CS145" s="86"/>
      <c r="CT145" s="86"/>
      <c r="CU145" s="86"/>
      <c r="CV145" s="86"/>
      <c r="CW145" s="86"/>
      <c r="CX145" s="86"/>
      <c r="CY145" s="86"/>
      <c r="CZ145" s="86"/>
      <c r="DA145" s="86"/>
      <c r="DB145" s="86"/>
      <c r="DC145" s="86"/>
      <c r="DD145" s="86"/>
      <c r="DE145" s="86"/>
      <c r="DF145" s="86"/>
      <c r="DG145" s="86"/>
      <c r="DH145" s="86"/>
      <c r="DI145" s="86"/>
      <c r="DJ145" s="86"/>
      <c r="DK145" s="86"/>
      <c r="DL145" s="86"/>
      <c r="DM145" s="86"/>
      <c r="DN145" s="86"/>
      <c r="DO145" s="86"/>
      <c r="DP145" s="86"/>
      <c r="DQ145" s="86"/>
      <c r="DR145" s="86"/>
      <c r="DS145" s="86"/>
      <c r="DT145" s="86"/>
      <c r="DU145" s="86"/>
      <c r="DV145" s="86"/>
      <c r="DW145" s="86"/>
      <c r="DX145" s="86"/>
      <c r="DY145" s="86"/>
      <c r="DZ145" s="86"/>
      <c r="EA145" s="86"/>
      <c r="EB145" s="86"/>
      <c r="EC145" s="86"/>
      <c r="ED145" s="86"/>
      <c r="EE145" s="86"/>
      <c r="EF145" s="86"/>
      <c r="EG145" s="86"/>
      <c r="EH145" s="86"/>
      <c r="EI145" s="86"/>
      <c r="EJ145" s="86"/>
      <c r="EK145" s="86"/>
      <c r="EL145" s="86"/>
      <c r="EM145" s="86"/>
      <c r="EN145" s="86"/>
      <c r="EO145" s="86"/>
      <c r="EP145" s="86"/>
      <c r="EQ145" s="86"/>
      <c r="ER145" s="86"/>
      <c r="ES145" s="86"/>
      <c r="ET145" s="86"/>
      <c r="EU145" s="86"/>
      <c r="EV145" s="86"/>
      <c r="EW145" s="86"/>
      <c r="EX145" s="86"/>
      <c r="EY145" s="86"/>
      <c r="EZ145" s="86"/>
      <c r="FA145" s="86"/>
      <c r="FB145" s="86"/>
      <c r="FC145" s="86"/>
      <c r="FD145" s="86"/>
      <c r="FE145" s="86"/>
      <c r="FF145" s="86"/>
      <c r="FG145" s="86"/>
      <c r="FH145" s="86"/>
      <c r="FI145" s="86"/>
      <c r="FJ145" s="86"/>
      <c r="FK145" s="86"/>
      <c r="FL145" s="86"/>
      <c r="FM145" s="86"/>
      <c r="FN145" s="86"/>
      <c r="FO145" s="86"/>
      <c r="FP145" s="86"/>
      <c r="FQ145" s="86"/>
      <c r="FR145" s="86"/>
      <c r="FS145" s="86"/>
      <c r="FT145" s="86"/>
      <c r="FU145" s="86"/>
      <c r="FV145" s="86"/>
    </row>
    <row r="146" spans="1:178" ht="37.5" customHeight="1" x14ac:dyDescent="0.25">
      <c r="A146" s="1" t="s">
        <v>321</v>
      </c>
      <c r="B146" s="156" t="s">
        <v>330</v>
      </c>
      <c r="C146" s="48" t="s">
        <v>35</v>
      </c>
      <c r="D146" s="48" t="s">
        <v>76</v>
      </c>
      <c r="E146" s="48" t="s">
        <v>329</v>
      </c>
      <c r="F146" s="48" t="s">
        <v>331</v>
      </c>
      <c r="G146" s="43">
        <v>93603</v>
      </c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/>
      <c r="AY146" s="86"/>
      <c r="AZ146" s="86"/>
      <c r="BA146" s="86"/>
      <c r="BB146" s="86"/>
      <c r="BC146" s="86"/>
      <c r="BD146" s="86"/>
      <c r="BE146" s="86"/>
      <c r="BF146" s="86"/>
      <c r="BG146" s="86"/>
      <c r="BH146" s="86"/>
      <c r="BI146" s="86"/>
      <c r="BJ146" s="86"/>
      <c r="BK146" s="86"/>
      <c r="BL146" s="86"/>
      <c r="BM146" s="86"/>
      <c r="BN146" s="86"/>
      <c r="BO146" s="86"/>
      <c r="BP146" s="86"/>
      <c r="BQ146" s="86"/>
      <c r="BR146" s="86"/>
      <c r="BS146" s="86"/>
      <c r="BT146" s="86"/>
      <c r="BU146" s="86"/>
      <c r="BV146" s="86"/>
      <c r="BW146" s="86"/>
      <c r="BX146" s="86"/>
      <c r="BY146" s="86"/>
      <c r="BZ146" s="86"/>
      <c r="CA146" s="86"/>
      <c r="CB146" s="86"/>
      <c r="CC146" s="86"/>
      <c r="CD146" s="86"/>
      <c r="CE146" s="86"/>
      <c r="CF146" s="86"/>
      <c r="CG146" s="86"/>
      <c r="CH146" s="86"/>
      <c r="CI146" s="86"/>
      <c r="CJ146" s="86"/>
      <c r="CK146" s="86"/>
      <c r="CL146" s="86"/>
      <c r="CM146" s="86"/>
      <c r="CN146" s="86"/>
      <c r="CO146" s="86"/>
      <c r="CP146" s="86"/>
      <c r="CQ146" s="86"/>
      <c r="CR146" s="86"/>
      <c r="CS146" s="86"/>
      <c r="CT146" s="86"/>
      <c r="CU146" s="86"/>
      <c r="CV146" s="86"/>
      <c r="CW146" s="86"/>
      <c r="CX146" s="86"/>
      <c r="CY146" s="86"/>
      <c r="CZ146" s="86"/>
      <c r="DA146" s="86"/>
      <c r="DB146" s="86"/>
      <c r="DC146" s="86"/>
      <c r="DD146" s="86"/>
      <c r="DE146" s="86"/>
      <c r="DF146" s="86"/>
      <c r="DG146" s="86"/>
      <c r="DH146" s="86"/>
      <c r="DI146" s="86"/>
      <c r="DJ146" s="86"/>
      <c r="DK146" s="86"/>
      <c r="DL146" s="86"/>
      <c r="DM146" s="86"/>
      <c r="DN146" s="86"/>
      <c r="DO146" s="86"/>
      <c r="DP146" s="86"/>
      <c r="DQ146" s="86"/>
      <c r="DR146" s="86"/>
      <c r="DS146" s="86"/>
      <c r="DT146" s="86"/>
      <c r="DU146" s="86"/>
      <c r="DV146" s="86"/>
      <c r="DW146" s="86"/>
      <c r="DX146" s="86"/>
      <c r="DY146" s="86"/>
      <c r="DZ146" s="86"/>
      <c r="EA146" s="86"/>
      <c r="EB146" s="86"/>
      <c r="EC146" s="86"/>
      <c r="ED146" s="86"/>
      <c r="EE146" s="86"/>
      <c r="EF146" s="86"/>
      <c r="EG146" s="86"/>
      <c r="EH146" s="86"/>
      <c r="EI146" s="86"/>
      <c r="EJ146" s="86"/>
      <c r="EK146" s="86"/>
      <c r="EL146" s="86"/>
      <c r="EM146" s="86"/>
      <c r="EN146" s="86"/>
      <c r="EO146" s="86"/>
      <c r="EP146" s="86"/>
      <c r="EQ146" s="86"/>
      <c r="ER146" s="86"/>
      <c r="ES146" s="86"/>
      <c r="ET146" s="86"/>
      <c r="EU146" s="86"/>
      <c r="EV146" s="86"/>
      <c r="EW146" s="86"/>
      <c r="EX146" s="86"/>
      <c r="EY146" s="86"/>
      <c r="EZ146" s="86"/>
      <c r="FA146" s="86"/>
      <c r="FB146" s="86"/>
      <c r="FC146" s="86"/>
      <c r="FD146" s="86"/>
      <c r="FE146" s="86"/>
      <c r="FF146" s="86"/>
      <c r="FG146" s="86"/>
      <c r="FH146" s="86"/>
      <c r="FI146" s="86"/>
      <c r="FJ146" s="86"/>
      <c r="FK146" s="86"/>
      <c r="FL146" s="86"/>
      <c r="FM146" s="86"/>
      <c r="FN146" s="86"/>
      <c r="FO146" s="86"/>
      <c r="FP146" s="86"/>
      <c r="FQ146" s="86"/>
      <c r="FR146" s="86"/>
      <c r="FS146" s="86"/>
      <c r="FT146" s="86"/>
      <c r="FU146" s="86"/>
      <c r="FV146" s="86"/>
    </row>
    <row r="147" spans="1:178" s="37" customFormat="1" ht="33.75" customHeight="1" x14ac:dyDescent="0.25">
      <c r="A147" s="1" t="s">
        <v>333</v>
      </c>
      <c r="B147" s="49" t="s">
        <v>77</v>
      </c>
      <c r="C147" s="50" t="s">
        <v>35</v>
      </c>
      <c r="D147" s="50" t="s">
        <v>78</v>
      </c>
      <c r="E147" s="50"/>
      <c r="F147" s="50"/>
      <c r="G147" s="59">
        <f>G148</f>
        <v>1613114.32</v>
      </c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  <c r="AV147" s="88"/>
      <c r="AW147" s="88"/>
      <c r="AX147" s="88"/>
      <c r="AY147" s="88"/>
      <c r="AZ147" s="88"/>
      <c r="BA147" s="88"/>
      <c r="BB147" s="88"/>
      <c r="BC147" s="88"/>
      <c r="BD147" s="88"/>
      <c r="BE147" s="88"/>
      <c r="BF147" s="88"/>
      <c r="BG147" s="88"/>
      <c r="BH147" s="88"/>
      <c r="BI147" s="88"/>
      <c r="BJ147" s="88"/>
      <c r="BK147" s="88"/>
      <c r="BL147" s="88"/>
      <c r="BM147" s="88"/>
      <c r="BN147" s="88"/>
      <c r="BO147" s="88"/>
      <c r="BP147" s="88"/>
      <c r="BQ147" s="88"/>
      <c r="BR147" s="88"/>
      <c r="BS147" s="88"/>
      <c r="BT147" s="88"/>
      <c r="BU147" s="88"/>
      <c r="BV147" s="88"/>
      <c r="BW147" s="88"/>
      <c r="BX147" s="88"/>
      <c r="BY147" s="88"/>
      <c r="BZ147" s="88"/>
      <c r="CA147" s="88"/>
      <c r="CB147" s="88"/>
      <c r="CC147" s="88"/>
      <c r="CD147" s="88"/>
      <c r="CE147" s="88"/>
      <c r="CF147" s="88"/>
      <c r="CG147" s="88"/>
      <c r="CH147" s="88"/>
      <c r="CI147" s="88"/>
      <c r="CJ147" s="88"/>
      <c r="CK147" s="88"/>
      <c r="CL147" s="88"/>
      <c r="CM147" s="88"/>
      <c r="CN147" s="88"/>
      <c r="CO147" s="88"/>
      <c r="CP147" s="88"/>
      <c r="CQ147" s="88"/>
      <c r="CR147" s="88"/>
      <c r="CS147" s="88"/>
      <c r="CT147" s="88"/>
      <c r="CU147" s="88"/>
      <c r="CV147" s="88"/>
      <c r="CW147" s="88"/>
      <c r="CX147" s="88"/>
      <c r="CY147" s="88"/>
      <c r="CZ147" s="88"/>
      <c r="DA147" s="88"/>
      <c r="DB147" s="88"/>
      <c r="DC147" s="88"/>
      <c r="DD147" s="88"/>
      <c r="DE147" s="88"/>
      <c r="DF147" s="88"/>
      <c r="DG147" s="88"/>
      <c r="DH147" s="88"/>
      <c r="DI147" s="88"/>
      <c r="DJ147" s="88"/>
      <c r="DK147" s="88"/>
      <c r="DL147" s="88"/>
      <c r="DM147" s="88"/>
      <c r="DN147" s="88"/>
      <c r="DO147" s="88"/>
      <c r="DP147" s="88"/>
      <c r="DQ147" s="88"/>
      <c r="DR147" s="88"/>
      <c r="DS147" s="88"/>
      <c r="DT147" s="88"/>
      <c r="DU147" s="88"/>
      <c r="DV147" s="88"/>
      <c r="DW147" s="88"/>
      <c r="DX147" s="88"/>
      <c r="DY147" s="88"/>
      <c r="DZ147" s="88"/>
      <c r="EA147" s="88"/>
      <c r="EB147" s="88"/>
      <c r="EC147" s="88"/>
      <c r="ED147" s="88"/>
      <c r="EE147" s="88"/>
      <c r="EF147" s="88"/>
      <c r="EG147" s="88"/>
      <c r="EH147" s="88"/>
      <c r="EI147" s="88"/>
      <c r="EJ147" s="88"/>
      <c r="EK147" s="88"/>
      <c r="EL147" s="88"/>
      <c r="EM147" s="88"/>
      <c r="EN147" s="88"/>
      <c r="EO147" s="88"/>
      <c r="EP147" s="88"/>
      <c r="EQ147" s="88"/>
      <c r="ER147" s="88"/>
      <c r="ES147" s="88"/>
      <c r="ET147" s="88"/>
      <c r="EU147" s="88"/>
      <c r="EV147" s="88"/>
      <c r="EW147" s="88"/>
      <c r="EX147" s="88"/>
      <c r="EY147" s="88"/>
      <c r="EZ147" s="88"/>
      <c r="FA147" s="88"/>
      <c r="FB147" s="88"/>
      <c r="FC147" s="88"/>
      <c r="FD147" s="88"/>
      <c r="FE147" s="88"/>
      <c r="FF147" s="88"/>
      <c r="FG147" s="88"/>
      <c r="FH147" s="88"/>
      <c r="FI147" s="88"/>
      <c r="FJ147" s="88"/>
      <c r="FK147" s="88"/>
      <c r="FL147" s="88"/>
      <c r="FM147" s="88"/>
      <c r="FN147" s="88"/>
      <c r="FO147" s="88"/>
      <c r="FP147" s="88"/>
      <c r="FQ147" s="88"/>
      <c r="FR147" s="88"/>
      <c r="FS147" s="88"/>
      <c r="FT147" s="88"/>
      <c r="FU147" s="88"/>
      <c r="FV147" s="88"/>
    </row>
    <row r="148" spans="1:178" s="2" customFormat="1" ht="21.75" customHeight="1" x14ac:dyDescent="0.25">
      <c r="A148" s="1" t="s">
        <v>334</v>
      </c>
      <c r="B148" s="7" t="s">
        <v>91</v>
      </c>
      <c r="C148" s="8" t="s">
        <v>35</v>
      </c>
      <c r="D148" s="8" t="s">
        <v>79</v>
      </c>
      <c r="E148" s="8"/>
      <c r="F148" s="8"/>
      <c r="G148" s="6">
        <f>G149+G151+G153+G155+G157</f>
        <v>1613114.32</v>
      </c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  <c r="AN148" s="88"/>
      <c r="AO148" s="88"/>
      <c r="AP148" s="88"/>
      <c r="AQ148" s="88"/>
      <c r="AR148" s="88"/>
      <c r="AS148" s="88"/>
      <c r="AT148" s="88"/>
      <c r="AU148" s="88"/>
      <c r="AV148" s="88"/>
      <c r="AW148" s="88"/>
      <c r="AX148" s="88"/>
      <c r="AY148" s="88"/>
      <c r="AZ148" s="88"/>
      <c r="BA148" s="88"/>
      <c r="BB148" s="88"/>
      <c r="BC148" s="88"/>
      <c r="BD148" s="88"/>
      <c r="BE148" s="88"/>
      <c r="BF148" s="88"/>
      <c r="BG148" s="88"/>
      <c r="BH148" s="88"/>
      <c r="BI148" s="88"/>
      <c r="BJ148" s="88"/>
      <c r="BK148" s="88"/>
      <c r="BL148" s="88"/>
      <c r="BM148" s="88"/>
      <c r="BN148" s="88"/>
      <c r="BO148" s="88"/>
      <c r="BP148" s="88"/>
      <c r="BQ148" s="88"/>
      <c r="BR148" s="88"/>
      <c r="BS148" s="88"/>
      <c r="BT148" s="88"/>
      <c r="BU148" s="88"/>
      <c r="BV148" s="88"/>
      <c r="BW148" s="88"/>
      <c r="BX148" s="88"/>
      <c r="BY148" s="88"/>
      <c r="BZ148" s="88"/>
      <c r="CA148" s="88"/>
      <c r="CB148" s="88"/>
      <c r="CC148" s="88"/>
      <c r="CD148" s="88"/>
      <c r="CE148" s="88"/>
      <c r="CF148" s="88"/>
      <c r="CG148" s="88"/>
      <c r="CH148" s="88"/>
      <c r="CI148" s="88"/>
      <c r="CJ148" s="88"/>
      <c r="CK148" s="88"/>
      <c r="CL148" s="88"/>
      <c r="CM148" s="88"/>
      <c r="CN148" s="88"/>
      <c r="CO148" s="88"/>
      <c r="CP148" s="88"/>
      <c r="CQ148" s="88"/>
      <c r="CR148" s="88"/>
      <c r="CS148" s="88"/>
      <c r="CT148" s="88"/>
      <c r="CU148" s="88"/>
      <c r="CV148" s="88"/>
      <c r="CW148" s="88"/>
      <c r="CX148" s="88"/>
      <c r="CY148" s="88"/>
      <c r="CZ148" s="88"/>
      <c r="DA148" s="88"/>
      <c r="DB148" s="88"/>
      <c r="DC148" s="88"/>
      <c r="DD148" s="88"/>
      <c r="DE148" s="88"/>
      <c r="DF148" s="88"/>
      <c r="DG148" s="88"/>
      <c r="DH148" s="88"/>
      <c r="DI148" s="88"/>
      <c r="DJ148" s="88"/>
      <c r="DK148" s="88"/>
      <c r="DL148" s="88"/>
      <c r="DM148" s="88"/>
      <c r="DN148" s="88"/>
      <c r="DO148" s="88"/>
      <c r="DP148" s="88"/>
      <c r="DQ148" s="88"/>
      <c r="DR148" s="88"/>
      <c r="DS148" s="88"/>
      <c r="DT148" s="88"/>
      <c r="DU148" s="88"/>
      <c r="DV148" s="88"/>
      <c r="DW148" s="88"/>
      <c r="DX148" s="88"/>
      <c r="DY148" s="88"/>
      <c r="DZ148" s="88"/>
      <c r="EA148" s="88"/>
      <c r="EB148" s="88"/>
      <c r="EC148" s="88"/>
      <c r="ED148" s="88"/>
      <c r="EE148" s="88"/>
      <c r="EF148" s="88"/>
      <c r="EG148" s="88"/>
      <c r="EH148" s="88"/>
      <c r="EI148" s="88"/>
      <c r="EJ148" s="88"/>
      <c r="EK148" s="88"/>
      <c r="EL148" s="88"/>
      <c r="EM148" s="88"/>
      <c r="EN148" s="88"/>
      <c r="EO148" s="88"/>
      <c r="EP148" s="88"/>
      <c r="EQ148" s="88"/>
      <c r="ER148" s="88"/>
      <c r="ES148" s="88"/>
      <c r="ET148" s="88"/>
      <c r="EU148" s="88"/>
      <c r="EV148" s="88"/>
      <c r="EW148" s="88"/>
      <c r="EX148" s="88"/>
      <c r="EY148" s="88"/>
      <c r="EZ148" s="88"/>
      <c r="FA148" s="88"/>
      <c r="FB148" s="88"/>
      <c r="FC148" s="88"/>
      <c r="FD148" s="88"/>
      <c r="FE148" s="88"/>
      <c r="FF148" s="88"/>
      <c r="FG148" s="88"/>
      <c r="FH148" s="88"/>
      <c r="FI148" s="88"/>
      <c r="FJ148" s="88"/>
      <c r="FK148" s="88"/>
      <c r="FL148" s="88"/>
      <c r="FM148" s="88"/>
      <c r="FN148" s="88"/>
      <c r="FO148" s="88"/>
      <c r="FP148" s="88"/>
      <c r="FQ148" s="88"/>
      <c r="FR148" s="88"/>
      <c r="FS148" s="88"/>
      <c r="FT148" s="88"/>
      <c r="FU148" s="88"/>
      <c r="FV148" s="88"/>
    </row>
    <row r="149" spans="1:178" s="69" customFormat="1" ht="47.25" x14ac:dyDescent="0.25">
      <c r="A149" s="1" t="s">
        <v>335</v>
      </c>
      <c r="B149" s="104" t="s">
        <v>190</v>
      </c>
      <c r="C149" s="80" t="s">
        <v>35</v>
      </c>
      <c r="D149" s="80" t="s">
        <v>79</v>
      </c>
      <c r="E149" s="80" t="s">
        <v>191</v>
      </c>
      <c r="F149" s="80"/>
      <c r="G149" s="68">
        <f>G150</f>
        <v>851475.47</v>
      </c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  <c r="AN149" s="88"/>
      <c r="AO149" s="88"/>
      <c r="AP149" s="88"/>
      <c r="AQ149" s="88"/>
      <c r="AR149" s="88"/>
      <c r="AS149" s="88"/>
      <c r="AT149" s="88"/>
      <c r="AU149" s="88"/>
      <c r="AV149" s="88"/>
      <c r="AW149" s="88"/>
      <c r="AX149" s="88"/>
      <c r="AY149" s="88"/>
      <c r="AZ149" s="88"/>
      <c r="BA149" s="88"/>
      <c r="BB149" s="88"/>
      <c r="BC149" s="88"/>
      <c r="BD149" s="88"/>
      <c r="BE149" s="88"/>
      <c r="BF149" s="88"/>
      <c r="BG149" s="88"/>
      <c r="BH149" s="88"/>
      <c r="BI149" s="88"/>
      <c r="BJ149" s="88"/>
      <c r="BK149" s="88"/>
      <c r="BL149" s="88"/>
      <c r="BM149" s="88"/>
      <c r="BN149" s="88"/>
      <c r="BO149" s="88"/>
      <c r="BP149" s="88"/>
      <c r="BQ149" s="88"/>
      <c r="BR149" s="88"/>
      <c r="BS149" s="88"/>
      <c r="BT149" s="88"/>
      <c r="BU149" s="88"/>
      <c r="BV149" s="88"/>
      <c r="BW149" s="88"/>
      <c r="BX149" s="88"/>
      <c r="BY149" s="88"/>
      <c r="BZ149" s="88"/>
      <c r="CA149" s="88"/>
      <c r="CB149" s="88"/>
      <c r="CC149" s="88"/>
      <c r="CD149" s="88"/>
      <c r="CE149" s="88"/>
      <c r="CF149" s="88"/>
      <c r="CG149" s="88"/>
      <c r="CH149" s="88"/>
      <c r="CI149" s="88"/>
      <c r="CJ149" s="88"/>
      <c r="CK149" s="88"/>
      <c r="CL149" s="88"/>
      <c r="CM149" s="88"/>
      <c r="CN149" s="88"/>
      <c r="CO149" s="88"/>
      <c r="CP149" s="88"/>
      <c r="CQ149" s="88"/>
      <c r="CR149" s="88"/>
      <c r="CS149" s="88"/>
      <c r="CT149" s="88"/>
      <c r="CU149" s="88"/>
      <c r="CV149" s="88"/>
      <c r="CW149" s="88"/>
      <c r="CX149" s="88"/>
      <c r="CY149" s="88"/>
      <c r="CZ149" s="88"/>
      <c r="DA149" s="88"/>
      <c r="DB149" s="88"/>
      <c r="DC149" s="88"/>
      <c r="DD149" s="88"/>
      <c r="DE149" s="88"/>
      <c r="DF149" s="88"/>
      <c r="DG149" s="88"/>
      <c r="DH149" s="88"/>
      <c r="DI149" s="88"/>
      <c r="DJ149" s="88"/>
      <c r="DK149" s="88"/>
      <c r="DL149" s="88"/>
      <c r="DM149" s="88"/>
      <c r="DN149" s="88"/>
      <c r="DO149" s="88"/>
      <c r="DP149" s="88"/>
      <c r="DQ149" s="88"/>
      <c r="DR149" s="88"/>
      <c r="DS149" s="88"/>
      <c r="DT149" s="88"/>
      <c r="DU149" s="88"/>
      <c r="DV149" s="88"/>
      <c r="DW149" s="88"/>
      <c r="DX149" s="88"/>
      <c r="DY149" s="88"/>
      <c r="DZ149" s="88"/>
      <c r="EA149" s="88"/>
      <c r="EB149" s="88"/>
      <c r="EC149" s="88"/>
      <c r="ED149" s="88"/>
      <c r="EE149" s="88"/>
      <c r="EF149" s="88"/>
      <c r="EG149" s="88"/>
      <c r="EH149" s="88"/>
      <c r="EI149" s="88"/>
      <c r="EJ149" s="88"/>
      <c r="EK149" s="88"/>
      <c r="EL149" s="88"/>
      <c r="EM149" s="88"/>
      <c r="EN149" s="88"/>
      <c r="EO149" s="88"/>
      <c r="EP149" s="88"/>
      <c r="EQ149" s="88"/>
      <c r="ER149" s="88"/>
      <c r="ES149" s="88"/>
      <c r="ET149" s="88"/>
      <c r="EU149" s="88"/>
      <c r="EV149" s="88"/>
      <c r="EW149" s="88"/>
      <c r="EX149" s="88"/>
      <c r="EY149" s="88"/>
      <c r="EZ149" s="88"/>
      <c r="FA149" s="88"/>
      <c r="FB149" s="88"/>
      <c r="FC149" s="88"/>
      <c r="FD149" s="88"/>
      <c r="FE149" s="88"/>
      <c r="FF149" s="88"/>
      <c r="FG149" s="88"/>
      <c r="FH149" s="88"/>
      <c r="FI149" s="88"/>
      <c r="FJ149" s="88"/>
      <c r="FK149" s="88"/>
      <c r="FL149" s="88"/>
      <c r="FM149" s="88"/>
      <c r="FN149" s="88"/>
      <c r="FO149" s="88"/>
      <c r="FP149" s="88"/>
      <c r="FQ149" s="88"/>
      <c r="FR149" s="88"/>
      <c r="FS149" s="88"/>
      <c r="FT149" s="88"/>
      <c r="FU149" s="88"/>
      <c r="FV149" s="88"/>
    </row>
    <row r="150" spans="1:178" ht="19.5" customHeight="1" x14ac:dyDescent="0.25">
      <c r="A150" s="1" t="s">
        <v>336</v>
      </c>
      <c r="B150" s="101" t="s">
        <v>170</v>
      </c>
      <c r="C150" s="48" t="s">
        <v>35</v>
      </c>
      <c r="D150" s="48" t="s">
        <v>79</v>
      </c>
      <c r="E150" s="48" t="s">
        <v>191</v>
      </c>
      <c r="F150" s="48" t="s">
        <v>167</v>
      </c>
      <c r="G150" s="43">
        <v>851475.47</v>
      </c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  <c r="BB150" s="86"/>
      <c r="BC150" s="86"/>
      <c r="BD150" s="86"/>
      <c r="BE150" s="86"/>
      <c r="BF150" s="86"/>
      <c r="BG150" s="86"/>
      <c r="BH150" s="86"/>
      <c r="BI150" s="86"/>
      <c r="BJ150" s="86"/>
      <c r="BK150" s="86"/>
      <c r="BL150" s="86"/>
      <c r="BM150" s="86"/>
      <c r="BN150" s="86"/>
      <c r="BO150" s="86"/>
      <c r="BP150" s="86"/>
      <c r="BQ150" s="86"/>
      <c r="BR150" s="86"/>
      <c r="BS150" s="86"/>
      <c r="BT150" s="86"/>
      <c r="BU150" s="86"/>
      <c r="BV150" s="86"/>
      <c r="BW150" s="86"/>
      <c r="BX150" s="86"/>
      <c r="BY150" s="86"/>
      <c r="BZ150" s="86"/>
      <c r="CA150" s="86"/>
      <c r="CB150" s="86"/>
      <c r="CC150" s="86"/>
      <c r="CD150" s="86"/>
      <c r="CE150" s="86"/>
      <c r="CF150" s="86"/>
      <c r="CG150" s="86"/>
      <c r="CH150" s="86"/>
      <c r="CI150" s="86"/>
      <c r="CJ150" s="86"/>
      <c r="CK150" s="86"/>
      <c r="CL150" s="86"/>
      <c r="CM150" s="86"/>
      <c r="CN150" s="86"/>
      <c r="CO150" s="86"/>
      <c r="CP150" s="86"/>
      <c r="CQ150" s="86"/>
      <c r="CR150" s="86"/>
      <c r="CS150" s="86"/>
      <c r="CT150" s="86"/>
      <c r="CU150" s="86"/>
      <c r="CV150" s="86"/>
      <c r="CW150" s="86"/>
      <c r="CX150" s="86"/>
      <c r="CY150" s="86"/>
      <c r="CZ150" s="86"/>
      <c r="DA150" s="86"/>
      <c r="DB150" s="86"/>
      <c r="DC150" s="86"/>
      <c r="DD150" s="86"/>
      <c r="DE150" s="86"/>
      <c r="DF150" s="86"/>
      <c r="DG150" s="86"/>
      <c r="DH150" s="86"/>
      <c r="DI150" s="86"/>
      <c r="DJ150" s="86"/>
      <c r="DK150" s="86"/>
      <c r="DL150" s="86"/>
      <c r="DM150" s="86"/>
      <c r="DN150" s="86"/>
      <c r="DO150" s="86"/>
      <c r="DP150" s="86"/>
      <c r="DQ150" s="86"/>
      <c r="DR150" s="86"/>
      <c r="DS150" s="86"/>
      <c r="DT150" s="86"/>
      <c r="DU150" s="86"/>
      <c r="DV150" s="86"/>
      <c r="DW150" s="86"/>
      <c r="DX150" s="86"/>
      <c r="DY150" s="86"/>
      <c r="DZ150" s="86"/>
      <c r="EA150" s="86"/>
      <c r="EB150" s="86"/>
      <c r="EC150" s="86"/>
      <c r="ED150" s="86"/>
      <c r="EE150" s="86"/>
      <c r="EF150" s="86"/>
      <c r="EG150" s="86"/>
      <c r="EH150" s="86"/>
      <c r="EI150" s="86"/>
      <c r="EJ150" s="86"/>
      <c r="EK150" s="86"/>
      <c r="EL150" s="86"/>
      <c r="EM150" s="86"/>
      <c r="EN150" s="86"/>
      <c r="EO150" s="86"/>
      <c r="EP150" s="86"/>
      <c r="EQ150" s="86"/>
      <c r="ER150" s="86"/>
      <c r="ES150" s="86"/>
      <c r="ET150" s="86"/>
      <c r="EU150" s="86"/>
      <c r="EV150" s="86"/>
      <c r="EW150" s="86"/>
      <c r="EX150" s="86"/>
      <c r="EY150" s="86"/>
      <c r="EZ150" s="86"/>
      <c r="FA150" s="86"/>
      <c r="FB150" s="86"/>
      <c r="FC150" s="86"/>
      <c r="FD150" s="86"/>
      <c r="FE150" s="86"/>
      <c r="FF150" s="86"/>
      <c r="FG150" s="86"/>
      <c r="FH150" s="86"/>
      <c r="FI150" s="86"/>
      <c r="FJ150" s="86"/>
      <c r="FK150" s="86"/>
      <c r="FL150" s="86"/>
      <c r="FM150" s="86"/>
      <c r="FN150" s="86"/>
      <c r="FO150" s="86"/>
      <c r="FP150" s="86"/>
      <c r="FQ150" s="86"/>
      <c r="FR150" s="86"/>
      <c r="FS150" s="86"/>
      <c r="FT150" s="86"/>
      <c r="FU150" s="86"/>
      <c r="FV150" s="86"/>
    </row>
    <row r="151" spans="1:178" ht="45" customHeight="1" x14ac:dyDescent="0.25">
      <c r="A151" s="1" t="s">
        <v>337</v>
      </c>
      <c r="B151" s="47" t="s">
        <v>211</v>
      </c>
      <c r="C151" s="113" t="s">
        <v>35</v>
      </c>
      <c r="D151" s="114" t="s">
        <v>79</v>
      </c>
      <c r="E151" s="113" t="s">
        <v>212</v>
      </c>
      <c r="F151" s="113"/>
      <c r="G151" s="115">
        <f>G152</f>
        <v>653003</v>
      </c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  <c r="BB151" s="86"/>
      <c r="BC151" s="86"/>
      <c r="BD151" s="86"/>
      <c r="BE151" s="86"/>
      <c r="BF151" s="86"/>
      <c r="BG151" s="86"/>
      <c r="BH151" s="86"/>
      <c r="BI151" s="86"/>
      <c r="BJ151" s="86"/>
      <c r="BK151" s="86"/>
      <c r="BL151" s="86"/>
      <c r="BM151" s="86"/>
      <c r="BN151" s="86"/>
      <c r="BO151" s="86"/>
      <c r="BP151" s="86"/>
      <c r="BQ151" s="86"/>
      <c r="BR151" s="86"/>
      <c r="BS151" s="86"/>
      <c r="BT151" s="86"/>
      <c r="BU151" s="86"/>
      <c r="BV151" s="86"/>
      <c r="BW151" s="86"/>
      <c r="BX151" s="86"/>
      <c r="BY151" s="86"/>
      <c r="BZ151" s="86"/>
      <c r="CA151" s="86"/>
      <c r="CB151" s="86"/>
      <c r="CC151" s="86"/>
      <c r="CD151" s="86"/>
      <c r="CE151" s="86"/>
      <c r="CF151" s="86"/>
      <c r="CG151" s="86"/>
      <c r="CH151" s="86"/>
      <c r="CI151" s="86"/>
      <c r="CJ151" s="86"/>
      <c r="CK151" s="86"/>
      <c r="CL151" s="86"/>
      <c r="CM151" s="86"/>
      <c r="CN151" s="86"/>
      <c r="CO151" s="86"/>
      <c r="CP151" s="86"/>
      <c r="CQ151" s="86"/>
      <c r="CR151" s="86"/>
      <c r="CS151" s="86"/>
      <c r="CT151" s="86"/>
      <c r="CU151" s="86"/>
      <c r="CV151" s="86"/>
      <c r="CW151" s="86"/>
      <c r="CX151" s="86"/>
      <c r="CY151" s="86"/>
      <c r="CZ151" s="86"/>
      <c r="DA151" s="86"/>
      <c r="DB151" s="86"/>
      <c r="DC151" s="86"/>
      <c r="DD151" s="86"/>
      <c r="DE151" s="86"/>
      <c r="DF151" s="86"/>
      <c r="DG151" s="86"/>
      <c r="DH151" s="86"/>
      <c r="DI151" s="86"/>
      <c r="DJ151" s="86"/>
      <c r="DK151" s="86"/>
      <c r="DL151" s="86"/>
      <c r="DM151" s="86"/>
      <c r="DN151" s="86"/>
      <c r="DO151" s="86"/>
      <c r="DP151" s="86"/>
      <c r="DQ151" s="86"/>
      <c r="DR151" s="86"/>
      <c r="DS151" s="86"/>
      <c r="DT151" s="86"/>
      <c r="DU151" s="86"/>
      <c r="DV151" s="86"/>
      <c r="DW151" s="86"/>
      <c r="DX151" s="86"/>
      <c r="DY151" s="86"/>
      <c r="DZ151" s="86"/>
      <c r="EA151" s="86"/>
      <c r="EB151" s="86"/>
      <c r="EC151" s="86"/>
      <c r="ED151" s="86"/>
      <c r="EE151" s="86"/>
      <c r="EF151" s="86"/>
      <c r="EG151" s="86"/>
      <c r="EH151" s="86"/>
      <c r="EI151" s="86"/>
      <c r="EJ151" s="86"/>
      <c r="EK151" s="86"/>
      <c r="EL151" s="86"/>
      <c r="EM151" s="86"/>
      <c r="EN151" s="86"/>
      <c r="EO151" s="86"/>
      <c r="EP151" s="86"/>
      <c r="EQ151" s="86"/>
      <c r="ER151" s="86"/>
      <c r="ES151" s="86"/>
      <c r="ET151" s="86"/>
      <c r="EU151" s="86"/>
      <c r="EV151" s="86"/>
      <c r="EW151" s="86"/>
      <c r="EX151" s="86"/>
      <c r="EY151" s="86"/>
      <c r="EZ151" s="86"/>
      <c r="FA151" s="86"/>
      <c r="FB151" s="86"/>
      <c r="FC151" s="86"/>
      <c r="FD151" s="86"/>
      <c r="FE151" s="86"/>
      <c r="FF151" s="86"/>
      <c r="FG151" s="86"/>
      <c r="FH151" s="86"/>
      <c r="FI151" s="86"/>
      <c r="FJ151" s="86"/>
      <c r="FK151" s="86"/>
      <c r="FL151" s="86"/>
      <c r="FM151" s="86"/>
      <c r="FN151" s="86"/>
      <c r="FO151" s="86"/>
      <c r="FP151" s="86"/>
      <c r="FQ151" s="86"/>
      <c r="FR151" s="86"/>
      <c r="FS151" s="86"/>
      <c r="FT151" s="86"/>
      <c r="FU151" s="86"/>
      <c r="FV151" s="86"/>
    </row>
    <row r="152" spans="1:178" ht="19.5" customHeight="1" x14ac:dyDescent="0.25">
      <c r="A152" s="1" t="s">
        <v>338</v>
      </c>
      <c r="B152" s="101" t="s">
        <v>170</v>
      </c>
      <c r="C152" s="116" t="s">
        <v>35</v>
      </c>
      <c r="D152" s="48" t="s">
        <v>79</v>
      </c>
      <c r="E152" s="117" t="s">
        <v>212</v>
      </c>
      <c r="F152" s="117" t="s">
        <v>167</v>
      </c>
      <c r="G152" s="118">
        <v>653003</v>
      </c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  <c r="BB152" s="86"/>
      <c r="BC152" s="86"/>
      <c r="BD152" s="86"/>
      <c r="BE152" s="86"/>
      <c r="BF152" s="86"/>
      <c r="BG152" s="86"/>
      <c r="BH152" s="86"/>
      <c r="BI152" s="86"/>
      <c r="BJ152" s="86"/>
      <c r="BK152" s="86"/>
      <c r="BL152" s="86"/>
      <c r="BM152" s="86"/>
      <c r="BN152" s="86"/>
      <c r="BO152" s="86"/>
      <c r="BP152" s="86"/>
      <c r="BQ152" s="86"/>
      <c r="BR152" s="86"/>
      <c r="BS152" s="86"/>
      <c r="BT152" s="86"/>
      <c r="BU152" s="86"/>
      <c r="BV152" s="86"/>
      <c r="BW152" s="86"/>
      <c r="BX152" s="86"/>
      <c r="BY152" s="86"/>
      <c r="BZ152" s="86"/>
      <c r="CA152" s="86"/>
      <c r="CB152" s="86"/>
      <c r="CC152" s="86"/>
      <c r="CD152" s="86"/>
      <c r="CE152" s="86"/>
      <c r="CF152" s="86"/>
      <c r="CG152" s="86"/>
      <c r="CH152" s="86"/>
      <c r="CI152" s="86"/>
      <c r="CJ152" s="86"/>
      <c r="CK152" s="86"/>
      <c r="CL152" s="86"/>
      <c r="CM152" s="86"/>
      <c r="CN152" s="86"/>
      <c r="CO152" s="86"/>
      <c r="CP152" s="86"/>
      <c r="CQ152" s="86"/>
      <c r="CR152" s="86"/>
      <c r="CS152" s="86"/>
      <c r="CT152" s="86"/>
      <c r="CU152" s="86"/>
      <c r="CV152" s="86"/>
      <c r="CW152" s="86"/>
      <c r="CX152" s="86"/>
      <c r="CY152" s="86"/>
      <c r="CZ152" s="86"/>
      <c r="DA152" s="86"/>
      <c r="DB152" s="86"/>
      <c r="DC152" s="86"/>
      <c r="DD152" s="86"/>
      <c r="DE152" s="86"/>
      <c r="DF152" s="86"/>
      <c r="DG152" s="86"/>
      <c r="DH152" s="86"/>
      <c r="DI152" s="86"/>
      <c r="DJ152" s="86"/>
      <c r="DK152" s="86"/>
      <c r="DL152" s="86"/>
      <c r="DM152" s="86"/>
      <c r="DN152" s="86"/>
      <c r="DO152" s="86"/>
      <c r="DP152" s="86"/>
      <c r="DQ152" s="86"/>
      <c r="DR152" s="86"/>
      <c r="DS152" s="86"/>
      <c r="DT152" s="86"/>
      <c r="DU152" s="86"/>
      <c r="DV152" s="86"/>
      <c r="DW152" s="86"/>
      <c r="DX152" s="86"/>
      <c r="DY152" s="86"/>
      <c r="DZ152" s="86"/>
      <c r="EA152" s="86"/>
      <c r="EB152" s="86"/>
      <c r="EC152" s="86"/>
      <c r="ED152" s="86"/>
      <c r="EE152" s="86"/>
      <c r="EF152" s="86"/>
      <c r="EG152" s="86"/>
      <c r="EH152" s="86"/>
      <c r="EI152" s="86"/>
      <c r="EJ152" s="86"/>
      <c r="EK152" s="86"/>
      <c r="EL152" s="86"/>
      <c r="EM152" s="86"/>
      <c r="EN152" s="86"/>
      <c r="EO152" s="86"/>
      <c r="EP152" s="86"/>
      <c r="EQ152" s="86"/>
      <c r="ER152" s="86"/>
      <c r="ES152" s="86"/>
      <c r="ET152" s="86"/>
      <c r="EU152" s="86"/>
      <c r="EV152" s="86"/>
      <c r="EW152" s="86"/>
      <c r="EX152" s="86"/>
      <c r="EY152" s="86"/>
      <c r="EZ152" s="86"/>
      <c r="FA152" s="86"/>
      <c r="FB152" s="86"/>
      <c r="FC152" s="86"/>
      <c r="FD152" s="86"/>
      <c r="FE152" s="86"/>
      <c r="FF152" s="86"/>
      <c r="FG152" s="86"/>
      <c r="FH152" s="86"/>
      <c r="FI152" s="86"/>
      <c r="FJ152" s="86"/>
      <c r="FK152" s="86"/>
      <c r="FL152" s="86"/>
      <c r="FM152" s="86"/>
      <c r="FN152" s="86"/>
      <c r="FO152" s="86"/>
      <c r="FP152" s="86"/>
      <c r="FQ152" s="86"/>
      <c r="FR152" s="86"/>
      <c r="FS152" s="86"/>
      <c r="FT152" s="86"/>
      <c r="FU152" s="86"/>
      <c r="FV152" s="86"/>
    </row>
    <row r="153" spans="1:178" ht="63.75" customHeight="1" x14ac:dyDescent="0.25">
      <c r="A153" s="1" t="s">
        <v>339</v>
      </c>
      <c r="B153" s="47" t="s">
        <v>281</v>
      </c>
      <c r="C153" s="113" t="s">
        <v>35</v>
      </c>
      <c r="D153" s="114" t="s">
        <v>79</v>
      </c>
      <c r="E153" s="113" t="s">
        <v>265</v>
      </c>
      <c r="F153" s="113"/>
      <c r="G153" s="151">
        <f>G154</f>
        <v>13717.85</v>
      </c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6"/>
      <c r="BJ153" s="86"/>
      <c r="BK153" s="86"/>
      <c r="BL153" s="86"/>
      <c r="BM153" s="86"/>
      <c r="BN153" s="86"/>
      <c r="BO153" s="86"/>
      <c r="BP153" s="86"/>
      <c r="BQ153" s="86"/>
      <c r="BR153" s="86"/>
      <c r="BS153" s="86"/>
      <c r="BT153" s="86"/>
      <c r="BU153" s="86"/>
      <c r="BV153" s="86"/>
      <c r="BW153" s="86"/>
      <c r="BX153" s="86"/>
      <c r="BY153" s="86"/>
      <c r="BZ153" s="86"/>
      <c r="CA153" s="86"/>
      <c r="CB153" s="86"/>
      <c r="CC153" s="86"/>
      <c r="CD153" s="86"/>
      <c r="CE153" s="86"/>
      <c r="CF153" s="86"/>
      <c r="CG153" s="86"/>
      <c r="CH153" s="86"/>
      <c r="CI153" s="86"/>
      <c r="CJ153" s="86"/>
      <c r="CK153" s="86"/>
      <c r="CL153" s="86"/>
      <c r="CM153" s="86"/>
      <c r="CN153" s="86"/>
      <c r="CO153" s="86"/>
      <c r="CP153" s="86"/>
      <c r="CQ153" s="86"/>
      <c r="CR153" s="86"/>
      <c r="CS153" s="86"/>
      <c r="CT153" s="86"/>
      <c r="CU153" s="86"/>
      <c r="CV153" s="86"/>
      <c r="CW153" s="86"/>
      <c r="CX153" s="86"/>
      <c r="CY153" s="86"/>
      <c r="CZ153" s="86"/>
      <c r="DA153" s="86"/>
      <c r="DB153" s="86"/>
      <c r="DC153" s="86"/>
      <c r="DD153" s="86"/>
      <c r="DE153" s="86"/>
      <c r="DF153" s="86"/>
      <c r="DG153" s="86"/>
      <c r="DH153" s="86"/>
      <c r="DI153" s="86"/>
      <c r="DJ153" s="86"/>
      <c r="DK153" s="86"/>
      <c r="DL153" s="86"/>
      <c r="DM153" s="86"/>
      <c r="DN153" s="86"/>
      <c r="DO153" s="86"/>
      <c r="DP153" s="86"/>
      <c r="DQ153" s="86"/>
      <c r="DR153" s="86"/>
      <c r="DS153" s="86"/>
      <c r="DT153" s="86"/>
      <c r="DU153" s="86"/>
      <c r="DV153" s="86"/>
      <c r="DW153" s="86"/>
      <c r="DX153" s="86"/>
      <c r="DY153" s="86"/>
      <c r="DZ153" s="86"/>
      <c r="EA153" s="86"/>
      <c r="EB153" s="86"/>
      <c r="EC153" s="86"/>
      <c r="ED153" s="86"/>
      <c r="EE153" s="86"/>
      <c r="EF153" s="86"/>
      <c r="EG153" s="86"/>
      <c r="EH153" s="86"/>
      <c r="EI153" s="86"/>
      <c r="EJ153" s="86"/>
      <c r="EK153" s="86"/>
      <c r="EL153" s="86"/>
      <c r="EM153" s="86"/>
      <c r="EN153" s="86"/>
      <c r="EO153" s="86"/>
      <c r="EP153" s="86"/>
      <c r="EQ153" s="86"/>
      <c r="ER153" s="86"/>
      <c r="ES153" s="86"/>
      <c r="ET153" s="86"/>
      <c r="EU153" s="86"/>
      <c r="EV153" s="86"/>
      <c r="EW153" s="86"/>
      <c r="EX153" s="86"/>
      <c r="EY153" s="86"/>
      <c r="EZ153" s="86"/>
      <c r="FA153" s="86"/>
      <c r="FB153" s="86"/>
      <c r="FC153" s="86"/>
      <c r="FD153" s="86"/>
      <c r="FE153" s="86"/>
      <c r="FF153" s="86"/>
      <c r="FG153" s="86"/>
      <c r="FH153" s="86"/>
      <c r="FI153" s="86"/>
      <c r="FJ153" s="86"/>
      <c r="FK153" s="86"/>
      <c r="FL153" s="86"/>
      <c r="FM153" s="86"/>
      <c r="FN153" s="86"/>
      <c r="FO153" s="86"/>
      <c r="FP153" s="86"/>
      <c r="FQ153" s="86"/>
      <c r="FR153" s="86"/>
      <c r="FS153" s="86"/>
      <c r="FT153" s="86"/>
      <c r="FU153" s="86"/>
      <c r="FV153" s="86"/>
    </row>
    <row r="154" spans="1:178" ht="20.25" customHeight="1" x14ac:dyDescent="0.25">
      <c r="A154" s="1" t="s">
        <v>340</v>
      </c>
      <c r="B154" s="101" t="s">
        <v>170</v>
      </c>
      <c r="C154" s="116" t="s">
        <v>35</v>
      </c>
      <c r="D154" s="48" t="s">
        <v>79</v>
      </c>
      <c r="E154" s="117" t="s">
        <v>265</v>
      </c>
      <c r="F154" s="117" t="s">
        <v>167</v>
      </c>
      <c r="G154" s="118">
        <v>13717.85</v>
      </c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  <c r="BB154" s="86"/>
      <c r="BC154" s="86"/>
      <c r="BD154" s="86"/>
      <c r="BE154" s="86"/>
      <c r="BF154" s="86"/>
      <c r="BG154" s="86"/>
      <c r="BH154" s="86"/>
      <c r="BI154" s="86"/>
      <c r="BJ154" s="86"/>
      <c r="BK154" s="86"/>
      <c r="BL154" s="86"/>
      <c r="BM154" s="86"/>
      <c r="BN154" s="86"/>
      <c r="BO154" s="86"/>
      <c r="BP154" s="86"/>
      <c r="BQ154" s="86"/>
      <c r="BR154" s="86"/>
      <c r="BS154" s="86"/>
      <c r="BT154" s="86"/>
      <c r="BU154" s="86"/>
      <c r="BV154" s="86"/>
      <c r="BW154" s="86"/>
      <c r="BX154" s="86"/>
      <c r="BY154" s="86"/>
      <c r="BZ154" s="86"/>
      <c r="CA154" s="86"/>
      <c r="CB154" s="86"/>
      <c r="CC154" s="86"/>
      <c r="CD154" s="86"/>
      <c r="CE154" s="86"/>
      <c r="CF154" s="86"/>
      <c r="CG154" s="86"/>
      <c r="CH154" s="86"/>
      <c r="CI154" s="86"/>
      <c r="CJ154" s="86"/>
      <c r="CK154" s="86"/>
      <c r="CL154" s="86"/>
      <c r="CM154" s="86"/>
      <c r="CN154" s="86"/>
      <c r="CO154" s="86"/>
      <c r="CP154" s="86"/>
      <c r="CQ154" s="86"/>
      <c r="CR154" s="86"/>
      <c r="CS154" s="86"/>
      <c r="CT154" s="86"/>
      <c r="CU154" s="86"/>
      <c r="CV154" s="86"/>
      <c r="CW154" s="86"/>
      <c r="CX154" s="86"/>
      <c r="CY154" s="86"/>
      <c r="CZ154" s="86"/>
      <c r="DA154" s="86"/>
      <c r="DB154" s="86"/>
      <c r="DC154" s="86"/>
      <c r="DD154" s="86"/>
      <c r="DE154" s="86"/>
      <c r="DF154" s="86"/>
      <c r="DG154" s="86"/>
      <c r="DH154" s="86"/>
      <c r="DI154" s="86"/>
      <c r="DJ154" s="86"/>
      <c r="DK154" s="86"/>
      <c r="DL154" s="86"/>
      <c r="DM154" s="86"/>
      <c r="DN154" s="86"/>
      <c r="DO154" s="86"/>
      <c r="DP154" s="86"/>
      <c r="DQ154" s="86"/>
      <c r="DR154" s="86"/>
      <c r="DS154" s="86"/>
      <c r="DT154" s="86"/>
      <c r="DU154" s="86"/>
      <c r="DV154" s="86"/>
      <c r="DW154" s="86"/>
      <c r="DX154" s="86"/>
      <c r="DY154" s="86"/>
      <c r="DZ154" s="86"/>
      <c r="EA154" s="86"/>
      <c r="EB154" s="86"/>
      <c r="EC154" s="86"/>
      <c r="ED154" s="86"/>
      <c r="EE154" s="86"/>
      <c r="EF154" s="86"/>
      <c r="EG154" s="86"/>
      <c r="EH154" s="86"/>
      <c r="EI154" s="86"/>
      <c r="EJ154" s="86"/>
      <c r="EK154" s="86"/>
      <c r="EL154" s="86"/>
      <c r="EM154" s="86"/>
      <c r="EN154" s="86"/>
      <c r="EO154" s="86"/>
      <c r="EP154" s="86"/>
      <c r="EQ154" s="86"/>
      <c r="ER154" s="86"/>
      <c r="ES154" s="86"/>
      <c r="ET154" s="86"/>
      <c r="EU154" s="86"/>
      <c r="EV154" s="86"/>
      <c r="EW154" s="86"/>
      <c r="EX154" s="86"/>
      <c r="EY154" s="86"/>
      <c r="EZ154" s="86"/>
      <c r="FA154" s="86"/>
      <c r="FB154" s="86"/>
      <c r="FC154" s="86"/>
      <c r="FD154" s="86"/>
      <c r="FE154" s="86"/>
      <c r="FF154" s="86"/>
      <c r="FG154" s="86"/>
      <c r="FH154" s="86"/>
      <c r="FI154" s="86"/>
      <c r="FJ154" s="86"/>
      <c r="FK154" s="86"/>
      <c r="FL154" s="86"/>
      <c r="FM154" s="86"/>
      <c r="FN154" s="86"/>
      <c r="FO154" s="86"/>
      <c r="FP154" s="86"/>
      <c r="FQ154" s="86"/>
      <c r="FR154" s="86"/>
      <c r="FS154" s="86"/>
      <c r="FT154" s="86"/>
      <c r="FU154" s="86"/>
      <c r="FV154" s="86"/>
    </row>
    <row r="155" spans="1:178" ht="66" customHeight="1" x14ac:dyDescent="0.25">
      <c r="A155" s="1" t="s">
        <v>341</v>
      </c>
      <c r="B155" s="47" t="s">
        <v>211</v>
      </c>
      <c r="C155" s="113" t="s">
        <v>35</v>
      </c>
      <c r="D155" s="114" t="s">
        <v>79</v>
      </c>
      <c r="E155" s="116" t="s">
        <v>324</v>
      </c>
      <c r="F155" s="116"/>
      <c r="G155" s="151">
        <f>G156</f>
        <v>85111</v>
      </c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  <c r="BB155" s="86"/>
      <c r="BC155" s="86"/>
      <c r="BD155" s="86"/>
      <c r="BE155" s="86"/>
      <c r="BF155" s="86"/>
      <c r="BG155" s="86"/>
      <c r="BH155" s="86"/>
      <c r="BI155" s="86"/>
      <c r="BJ155" s="86"/>
      <c r="BK155" s="86"/>
      <c r="BL155" s="86"/>
      <c r="BM155" s="86"/>
      <c r="BN155" s="86"/>
      <c r="BO155" s="86"/>
      <c r="BP155" s="86"/>
      <c r="BQ155" s="86"/>
      <c r="BR155" s="86"/>
      <c r="BS155" s="86"/>
      <c r="BT155" s="86"/>
      <c r="BU155" s="86"/>
      <c r="BV155" s="86"/>
      <c r="BW155" s="86"/>
      <c r="BX155" s="86"/>
      <c r="BY155" s="86"/>
      <c r="BZ155" s="86"/>
      <c r="CA155" s="86"/>
      <c r="CB155" s="86"/>
      <c r="CC155" s="86"/>
      <c r="CD155" s="86"/>
      <c r="CE155" s="86"/>
      <c r="CF155" s="86"/>
      <c r="CG155" s="86"/>
      <c r="CH155" s="86"/>
      <c r="CI155" s="86"/>
      <c r="CJ155" s="86"/>
      <c r="CK155" s="86"/>
      <c r="CL155" s="86"/>
      <c r="CM155" s="86"/>
      <c r="CN155" s="86"/>
      <c r="CO155" s="86"/>
      <c r="CP155" s="86"/>
      <c r="CQ155" s="86"/>
      <c r="CR155" s="86"/>
      <c r="CS155" s="86"/>
      <c r="CT155" s="86"/>
      <c r="CU155" s="86"/>
      <c r="CV155" s="86"/>
      <c r="CW155" s="86"/>
      <c r="CX155" s="86"/>
      <c r="CY155" s="86"/>
      <c r="CZ155" s="86"/>
      <c r="DA155" s="86"/>
      <c r="DB155" s="86"/>
      <c r="DC155" s="86"/>
      <c r="DD155" s="86"/>
      <c r="DE155" s="86"/>
      <c r="DF155" s="86"/>
      <c r="DG155" s="86"/>
      <c r="DH155" s="86"/>
      <c r="DI155" s="86"/>
      <c r="DJ155" s="86"/>
      <c r="DK155" s="86"/>
      <c r="DL155" s="86"/>
      <c r="DM155" s="86"/>
      <c r="DN155" s="86"/>
      <c r="DO155" s="86"/>
      <c r="DP155" s="86"/>
      <c r="DQ155" s="86"/>
      <c r="DR155" s="86"/>
      <c r="DS155" s="86"/>
      <c r="DT155" s="86"/>
      <c r="DU155" s="86"/>
      <c r="DV155" s="86"/>
      <c r="DW155" s="86"/>
      <c r="DX155" s="86"/>
      <c r="DY155" s="86"/>
      <c r="DZ155" s="86"/>
      <c r="EA155" s="86"/>
      <c r="EB155" s="86"/>
      <c r="EC155" s="86"/>
      <c r="ED155" s="86"/>
      <c r="EE155" s="86"/>
      <c r="EF155" s="86"/>
      <c r="EG155" s="86"/>
      <c r="EH155" s="86"/>
      <c r="EI155" s="86"/>
      <c r="EJ155" s="86"/>
      <c r="EK155" s="86"/>
      <c r="EL155" s="86"/>
      <c r="EM155" s="86"/>
      <c r="EN155" s="86"/>
      <c r="EO155" s="86"/>
      <c r="EP155" s="86"/>
      <c r="EQ155" s="86"/>
      <c r="ER155" s="86"/>
      <c r="ES155" s="86"/>
      <c r="ET155" s="86"/>
      <c r="EU155" s="86"/>
      <c r="EV155" s="86"/>
      <c r="EW155" s="86"/>
      <c r="EX155" s="86"/>
      <c r="EY155" s="86"/>
      <c r="EZ155" s="86"/>
      <c r="FA155" s="86"/>
      <c r="FB155" s="86"/>
      <c r="FC155" s="86"/>
      <c r="FD155" s="86"/>
      <c r="FE155" s="86"/>
      <c r="FF155" s="86"/>
      <c r="FG155" s="86"/>
      <c r="FH155" s="86"/>
      <c r="FI155" s="86"/>
      <c r="FJ155" s="86"/>
      <c r="FK155" s="86"/>
      <c r="FL155" s="86"/>
      <c r="FM155" s="86"/>
      <c r="FN155" s="86"/>
      <c r="FO155" s="86"/>
      <c r="FP155" s="86"/>
      <c r="FQ155" s="86"/>
      <c r="FR155" s="86"/>
      <c r="FS155" s="86"/>
      <c r="FT155" s="86"/>
      <c r="FU155" s="86"/>
      <c r="FV155" s="86"/>
    </row>
    <row r="156" spans="1:178" ht="19.5" customHeight="1" x14ac:dyDescent="0.25">
      <c r="A156" s="1" t="s">
        <v>342</v>
      </c>
      <c r="B156" s="101" t="s">
        <v>170</v>
      </c>
      <c r="C156" s="116" t="s">
        <v>35</v>
      </c>
      <c r="D156" s="48" t="s">
        <v>79</v>
      </c>
      <c r="E156" s="117" t="s">
        <v>324</v>
      </c>
      <c r="F156" s="117" t="s">
        <v>167</v>
      </c>
      <c r="G156" s="118">
        <v>85111</v>
      </c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  <c r="BB156" s="86"/>
      <c r="BC156" s="86"/>
      <c r="BD156" s="86"/>
      <c r="BE156" s="86"/>
      <c r="BF156" s="86"/>
      <c r="BG156" s="86"/>
      <c r="BH156" s="86"/>
      <c r="BI156" s="86"/>
      <c r="BJ156" s="86"/>
      <c r="BK156" s="86"/>
      <c r="BL156" s="86"/>
      <c r="BM156" s="86"/>
      <c r="BN156" s="86"/>
      <c r="BO156" s="86"/>
      <c r="BP156" s="86"/>
      <c r="BQ156" s="86"/>
      <c r="BR156" s="86"/>
      <c r="BS156" s="86"/>
      <c r="BT156" s="86"/>
      <c r="BU156" s="86"/>
      <c r="BV156" s="86"/>
      <c r="BW156" s="86"/>
      <c r="BX156" s="86"/>
      <c r="BY156" s="86"/>
      <c r="BZ156" s="86"/>
      <c r="CA156" s="86"/>
      <c r="CB156" s="86"/>
      <c r="CC156" s="86"/>
      <c r="CD156" s="86"/>
      <c r="CE156" s="86"/>
      <c r="CF156" s="86"/>
      <c r="CG156" s="86"/>
      <c r="CH156" s="86"/>
      <c r="CI156" s="86"/>
      <c r="CJ156" s="86"/>
      <c r="CK156" s="86"/>
      <c r="CL156" s="86"/>
      <c r="CM156" s="86"/>
      <c r="CN156" s="86"/>
      <c r="CO156" s="86"/>
      <c r="CP156" s="86"/>
      <c r="CQ156" s="86"/>
      <c r="CR156" s="86"/>
      <c r="CS156" s="86"/>
      <c r="CT156" s="86"/>
      <c r="CU156" s="86"/>
      <c r="CV156" s="86"/>
      <c r="CW156" s="86"/>
      <c r="CX156" s="86"/>
      <c r="CY156" s="86"/>
      <c r="CZ156" s="86"/>
      <c r="DA156" s="86"/>
      <c r="DB156" s="86"/>
      <c r="DC156" s="86"/>
      <c r="DD156" s="86"/>
      <c r="DE156" s="86"/>
      <c r="DF156" s="86"/>
      <c r="DG156" s="86"/>
      <c r="DH156" s="86"/>
      <c r="DI156" s="86"/>
      <c r="DJ156" s="86"/>
      <c r="DK156" s="86"/>
      <c r="DL156" s="86"/>
      <c r="DM156" s="86"/>
      <c r="DN156" s="86"/>
      <c r="DO156" s="86"/>
      <c r="DP156" s="86"/>
      <c r="DQ156" s="86"/>
      <c r="DR156" s="86"/>
      <c r="DS156" s="86"/>
      <c r="DT156" s="86"/>
      <c r="DU156" s="86"/>
      <c r="DV156" s="86"/>
      <c r="DW156" s="86"/>
      <c r="DX156" s="86"/>
      <c r="DY156" s="86"/>
      <c r="DZ156" s="86"/>
      <c r="EA156" s="86"/>
      <c r="EB156" s="86"/>
      <c r="EC156" s="86"/>
      <c r="ED156" s="86"/>
      <c r="EE156" s="86"/>
      <c r="EF156" s="86"/>
      <c r="EG156" s="86"/>
      <c r="EH156" s="86"/>
      <c r="EI156" s="86"/>
      <c r="EJ156" s="86"/>
      <c r="EK156" s="86"/>
      <c r="EL156" s="86"/>
      <c r="EM156" s="86"/>
      <c r="EN156" s="86"/>
      <c r="EO156" s="86"/>
      <c r="EP156" s="86"/>
      <c r="EQ156" s="86"/>
      <c r="ER156" s="86"/>
      <c r="ES156" s="86"/>
      <c r="ET156" s="86"/>
      <c r="EU156" s="86"/>
      <c r="EV156" s="86"/>
      <c r="EW156" s="86"/>
      <c r="EX156" s="86"/>
      <c r="EY156" s="86"/>
      <c r="EZ156" s="86"/>
      <c r="FA156" s="86"/>
      <c r="FB156" s="86"/>
      <c r="FC156" s="86"/>
      <c r="FD156" s="86"/>
      <c r="FE156" s="86"/>
      <c r="FF156" s="86"/>
      <c r="FG156" s="86"/>
      <c r="FH156" s="86"/>
      <c r="FI156" s="86"/>
      <c r="FJ156" s="86"/>
      <c r="FK156" s="86"/>
      <c r="FL156" s="86"/>
      <c r="FM156" s="86"/>
      <c r="FN156" s="86"/>
      <c r="FO156" s="86"/>
      <c r="FP156" s="86"/>
      <c r="FQ156" s="86"/>
      <c r="FR156" s="86"/>
      <c r="FS156" s="86"/>
      <c r="FT156" s="86"/>
      <c r="FU156" s="86"/>
      <c r="FV156" s="86"/>
    </row>
    <row r="157" spans="1:178" ht="19.5" customHeight="1" x14ac:dyDescent="0.25">
      <c r="A157" s="1"/>
      <c r="B157" s="47" t="s">
        <v>355</v>
      </c>
      <c r="C157" s="113" t="s">
        <v>35</v>
      </c>
      <c r="D157" s="114" t="s">
        <v>79</v>
      </c>
      <c r="E157" s="116" t="s">
        <v>354</v>
      </c>
      <c r="F157" s="116"/>
      <c r="G157" s="151">
        <f>G158</f>
        <v>9807</v>
      </c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  <c r="BB157" s="86"/>
      <c r="BC157" s="86"/>
      <c r="BD157" s="86"/>
      <c r="BE157" s="86"/>
      <c r="BF157" s="86"/>
      <c r="BG157" s="86"/>
      <c r="BH157" s="86"/>
      <c r="BI157" s="86"/>
      <c r="BJ157" s="86"/>
      <c r="BK157" s="86"/>
      <c r="BL157" s="86"/>
      <c r="BM157" s="86"/>
      <c r="BN157" s="86"/>
      <c r="BO157" s="86"/>
      <c r="BP157" s="86"/>
      <c r="BQ157" s="86"/>
      <c r="BR157" s="86"/>
      <c r="BS157" s="86"/>
      <c r="BT157" s="86"/>
      <c r="BU157" s="86"/>
      <c r="BV157" s="86"/>
      <c r="BW157" s="86"/>
      <c r="BX157" s="86"/>
      <c r="BY157" s="86"/>
      <c r="BZ157" s="86"/>
      <c r="CA157" s="86"/>
      <c r="CB157" s="86"/>
      <c r="CC157" s="86"/>
      <c r="CD157" s="86"/>
      <c r="CE157" s="86"/>
      <c r="CF157" s="86"/>
      <c r="CG157" s="86"/>
      <c r="CH157" s="86"/>
      <c r="CI157" s="86"/>
      <c r="CJ157" s="86"/>
      <c r="CK157" s="86"/>
      <c r="CL157" s="86"/>
      <c r="CM157" s="86"/>
      <c r="CN157" s="86"/>
      <c r="CO157" s="86"/>
      <c r="CP157" s="86"/>
      <c r="CQ157" s="86"/>
      <c r="CR157" s="86"/>
      <c r="CS157" s="86"/>
      <c r="CT157" s="86"/>
      <c r="CU157" s="86"/>
      <c r="CV157" s="86"/>
      <c r="CW157" s="86"/>
      <c r="CX157" s="86"/>
      <c r="CY157" s="86"/>
      <c r="CZ157" s="86"/>
      <c r="DA157" s="86"/>
      <c r="DB157" s="86"/>
      <c r="DC157" s="86"/>
      <c r="DD157" s="86"/>
      <c r="DE157" s="86"/>
      <c r="DF157" s="86"/>
      <c r="DG157" s="86"/>
      <c r="DH157" s="86"/>
      <c r="DI157" s="86"/>
      <c r="DJ157" s="86"/>
      <c r="DK157" s="86"/>
      <c r="DL157" s="86"/>
      <c r="DM157" s="86"/>
      <c r="DN157" s="86"/>
      <c r="DO157" s="86"/>
      <c r="DP157" s="86"/>
      <c r="DQ157" s="86"/>
      <c r="DR157" s="86"/>
      <c r="DS157" s="86"/>
      <c r="DT157" s="86"/>
      <c r="DU157" s="86"/>
      <c r="DV157" s="86"/>
      <c r="DW157" s="86"/>
      <c r="DX157" s="86"/>
      <c r="DY157" s="86"/>
      <c r="DZ157" s="86"/>
      <c r="EA157" s="86"/>
      <c r="EB157" s="86"/>
      <c r="EC157" s="86"/>
      <c r="ED157" s="86"/>
      <c r="EE157" s="86"/>
      <c r="EF157" s="86"/>
      <c r="EG157" s="86"/>
      <c r="EH157" s="86"/>
      <c r="EI157" s="86"/>
      <c r="EJ157" s="86"/>
      <c r="EK157" s="86"/>
      <c r="EL157" s="86"/>
      <c r="EM157" s="86"/>
      <c r="EN157" s="86"/>
      <c r="EO157" s="86"/>
      <c r="EP157" s="86"/>
      <c r="EQ157" s="86"/>
      <c r="ER157" s="86"/>
      <c r="ES157" s="86"/>
      <c r="ET157" s="86"/>
      <c r="EU157" s="86"/>
      <c r="EV157" s="86"/>
      <c r="EW157" s="86"/>
      <c r="EX157" s="86"/>
      <c r="EY157" s="86"/>
      <c r="EZ157" s="86"/>
      <c r="FA157" s="86"/>
      <c r="FB157" s="86"/>
      <c r="FC157" s="86"/>
      <c r="FD157" s="86"/>
      <c r="FE157" s="86"/>
      <c r="FF157" s="86"/>
      <c r="FG157" s="86"/>
      <c r="FH157" s="86"/>
      <c r="FI157" s="86"/>
      <c r="FJ157" s="86"/>
      <c r="FK157" s="86"/>
      <c r="FL157" s="86"/>
      <c r="FM157" s="86"/>
      <c r="FN157" s="86"/>
      <c r="FO157" s="86"/>
      <c r="FP157" s="86"/>
      <c r="FQ157" s="86"/>
      <c r="FR157" s="86"/>
      <c r="FS157" s="86"/>
      <c r="FT157" s="86"/>
      <c r="FU157" s="86"/>
      <c r="FV157" s="86"/>
    </row>
    <row r="158" spans="1:178" ht="19.5" customHeight="1" x14ac:dyDescent="0.25">
      <c r="A158" s="1"/>
      <c r="B158" s="101" t="s">
        <v>170</v>
      </c>
      <c r="C158" s="116" t="s">
        <v>35</v>
      </c>
      <c r="D158" s="48" t="s">
        <v>79</v>
      </c>
      <c r="E158" s="117" t="s">
        <v>354</v>
      </c>
      <c r="F158" s="117" t="s">
        <v>167</v>
      </c>
      <c r="G158" s="118">
        <v>9807</v>
      </c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  <c r="BB158" s="86"/>
      <c r="BC158" s="86"/>
      <c r="BD158" s="86"/>
      <c r="BE158" s="86"/>
      <c r="BF158" s="86"/>
      <c r="BG158" s="86"/>
      <c r="BH158" s="86"/>
      <c r="BI158" s="86"/>
      <c r="BJ158" s="86"/>
      <c r="BK158" s="86"/>
      <c r="BL158" s="86"/>
      <c r="BM158" s="86"/>
      <c r="BN158" s="86"/>
      <c r="BO158" s="86"/>
      <c r="BP158" s="86"/>
      <c r="BQ158" s="86"/>
      <c r="BR158" s="86"/>
      <c r="BS158" s="86"/>
      <c r="BT158" s="86"/>
      <c r="BU158" s="86"/>
      <c r="BV158" s="86"/>
      <c r="BW158" s="86"/>
      <c r="BX158" s="86"/>
      <c r="BY158" s="86"/>
      <c r="BZ158" s="86"/>
      <c r="CA158" s="86"/>
      <c r="CB158" s="86"/>
      <c r="CC158" s="86"/>
      <c r="CD158" s="86"/>
      <c r="CE158" s="86"/>
      <c r="CF158" s="86"/>
      <c r="CG158" s="86"/>
      <c r="CH158" s="86"/>
      <c r="CI158" s="86"/>
      <c r="CJ158" s="86"/>
      <c r="CK158" s="86"/>
      <c r="CL158" s="86"/>
      <c r="CM158" s="86"/>
      <c r="CN158" s="86"/>
      <c r="CO158" s="86"/>
      <c r="CP158" s="86"/>
      <c r="CQ158" s="86"/>
      <c r="CR158" s="86"/>
      <c r="CS158" s="86"/>
      <c r="CT158" s="86"/>
      <c r="CU158" s="86"/>
      <c r="CV158" s="86"/>
      <c r="CW158" s="86"/>
      <c r="CX158" s="86"/>
      <c r="CY158" s="86"/>
      <c r="CZ158" s="86"/>
      <c r="DA158" s="86"/>
      <c r="DB158" s="86"/>
      <c r="DC158" s="86"/>
      <c r="DD158" s="86"/>
      <c r="DE158" s="86"/>
      <c r="DF158" s="86"/>
      <c r="DG158" s="86"/>
      <c r="DH158" s="86"/>
      <c r="DI158" s="86"/>
      <c r="DJ158" s="86"/>
      <c r="DK158" s="86"/>
      <c r="DL158" s="86"/>
      <c r="DM158" s="86"/>
      <c r="DN158" s="86"/>
      <c r="DO158" s="86"/>
      <c r="DP158" s="86"/>
      <c r="DQ158" s="86"/>
      <c r="DR158" s="86"/>
      <c r="DS158" s="86"/>
      <c r="DT158" s="86"/>
      <c r="DU158" s="86"/>
      <c r="DV158" s="86"/>
      <c r="DW158" s="86"/>
      <c r="DX158" s="86"/>
      <c r="DY158" s="86"/>
      <c r="DZ158" s="86"/>
      <c r="EA158" s="86"/>
      <c r="EB158" s="86"/>
      <c r="EC158" s="86"/>
      <c r="ED158" s="86"/>
      <c r="EE158" s="86"/>
      <c r="EF158" s="86"/>
      <c r="EG158" s="86"/>
      <c r="EH158" s="86"/>
      <c r="EI158" s="86"/>
      <c r="EJ158" s="86"/>
      <c r="EK158" s="86"/>
      <c r="EL158" s="86"/>
      <c r="EM158" s="86"/>
      <c r="EN158" s="86"/>
      <c r="EO158" s="86"/>
      <c r="EP158" s="86"/>
      <c r="EQ158" s="86"/>
      <c r="ER158" s="86"/>
      <c r="ES158" s="86"/>
      <c r="ET158" s="86"/>
      <c r="EU158" s="86"/>
      <c r="EV158" s="86"/>
      <c r="EW158" s="86"/>
      <c r="EX158" s="86"/>
      <c r="EY158" s="86"/>
      <c r="EZ158" s="86"/>
      <c r="FA158" s="86"/>
      <c r="FB158" s="86"/>
      <c r="FC158" s="86"/>
      <c r="FD158" s="86"/>
      <c r="FE158" s="86"/>
      <c r="FF158" s="86"/>
      <c r="FG158" s="86"/>
      <c r="FH158" s="86"/>
      <c r="FI158" s="86"/>
      <c r="FJ158" s="86"/>
      <c r="FK158" s="86"/>
      <c r="FL158" s="86"/>
      <c r="FM158" s="86"/>
      <c r="FN158" s="86"/>
      <c r="FO158" s="86"/>
      <c r="FP158" s="86"/>
      <c r="FQ158" s="86"/>
      <c r="FR158" s="86"/>
      <c r="FS158" s="86"/>
      <c r="FT158" s="86"/>
      <c r="FU158" s="86"/>
      <c r="FV158" s="86"/>
    </row>
    <row r="159" spans="1:178" ht="29.25" customHeight="1" x14ac:dyDescent="0.25">
      <c r="A159" s="1" t="s">
        <v>343</v>
      </c>
      <c r="B159" s="99" t="s">
        <v>174</v>
      </c>
      <c r="C159" s="50" t="s">
        <v>35</v>
      </c>
      <c r="D159" s="50" t="s">
        <v>175</v>
      </c>
      <c r="E159" s="50"/>
      <c r="F159" s="50"/>
      <c r="G159" s="59">
        <f>G160</f>
        <v>319792.03999999998</v>
      </c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  <c r="BB159" s="86"/>
      <c r="BC159" s="86"/>
      <c r="BD159" s="86"/>
      <c r="BE159" s="86"/>
      <c r="BF159" s="86"/>
      <c r="BG159" s="86"/>
      <c r="BH159" s="86"/>
      <c r="BI159" s="86"/>
      <c r="BJ159" s="86"/>
      <c r="BK159" s="86"/>
      <c r="BL159" s="86"/>
      <c r="BM159" s="86"/>
      <c r="BN159" s="86"/>
      <c r="BO159" s="86"/>
      <c r="BP159" s="86"/>
      <c r="BQ159" s="86"/>
      <c r="BR159" s="86"/>
      <c r="BS159" s="86"/>
      <c r="BT159" s="86"/>
      <c r="BU159" s="86"/>
      <c r="BV159" s="86"/>
      <c r="BW159" s="86"/>
      <c r="BX159" s="86"/>
      <c r="BY159" s="86"/>
      <c r="BZ159" s="86"/>
      <c r="CA159" s="86"/>
      <c r="CB159" s="86"/>
      <c r="CC159" s="86"/>
      <c r="CD159" s="86"/>
      <c r="CE159" s="86"/>
      <c r="CF159" s="86"/>
      <c r="CG159" s="86"/>
      <c r="CH159" s="86"/>
      <c r="CI159" s="86"/>
      <c r="CJ159" s="86"/>
      <c r="CK159" s="86"/>
      <c r="CL159" s="86"/>
      <c r="CM159" s="86"/>
      <c r="CN159" s="86"/>
      <c r="CO159" s="86"/>
      <c r="CP159" s="86"/>
      <c r="CQ159" s="86"/>
      <c r="CR159" s="86"/>
      <c r="CS159" s="86"/>
      <c r="CT159" s="86"/>
      <c r="CU159" s="86"/>
      <c r="CV159" s="86"/>
      <c r="CW159" s="86"/>
      <c r="CX159" s="86"/>
      <c r="CY159" s="86"/>
      <c r="CZ159" s="86"/>
      <c r="DA159" s="86"/>
      <c r="DB159" s="86"/>
      <c r="DC159" s="86"/>
      <c r="DD159" s="86"/>
      <c r="DE159" s="86"/>
      <c r="DF159" s="86"/>
      <c r="DG159" s="86"/>
      <c r="DH159" s="86"/>
      <c r="DI159" s="86"/>
      <c r="DJ159" s="86"/>
      <c r="DK159" s="86"/>
      <c r="DL159" s="86"/>
      <c r="DM159" s="86"/>
      <c r="DN159" s="86"/>
      <c r="DO159" s="86"/>
      <c r="DP159" s="86"/>
      <c r="DQ159" s="86"/>
      <c r="DR159" s="86"/>
      <c r="DS159" s="86"/>
      <c r="DT159" s="86"/>
      <c r="DU159" s="86"/>
      <c r="DV159" s="86"/>
      <c r="DW159" s="86"/>
      <c r="DX159" s="86"/>
      <c r="DY159" s="86"/>
      <c r="DZ159" s="86"/>
      <c r="EA159" s="86"/>
      <c r="EB159" s="86"/>
      <c r="EC159" s="86"/>
      <c r="ED159" s="86"/>
      <c r="EE159" s="86"/>
      <c r="EF159" s="86"/>
      <c r="EG159" s="86"/>
      <c r="EH159" s="86"/>
      <c r="EI159" s="86"/>
      <c r="EJ159" s="86"/>
      <c r="EK159" s="86"/>
      <c r="EL159" s="86"/>
      <c r="EM159" s="86"/>
      <c r="EN159" s="86"/>
      <c r="EO159" s="86"/>
      <c r="EP159" s="86"/>
      <c r="EQ159" s="86"/>
      <c r="ER159" s="86"/>
      <c r="ES159" s="86"/>
      <c r="ET159" s="86"/>
      <c r="EU159" s="86"/>
      <c r="EV159" s="86"/>
      <c r="EW159" s="86"/>
      <c r="EX159" s="86"/>
      <c r="EY159" s="86"/>
      <c r="EZ159" s="86"/>
      <c r="FA159" s="86"/>
      <c r="FB159" s="86"/>
      <c r="FC159" s="86"/>
      <c r="FD159" s="86"/>
      <c r="FE159" s="86"/>
      <c r="FF159" s="86"/>
      <c r="FG159" s="86"/>
      <c r="FH159" s="86"/>
      <c r="FI159" s="86"/>
      <c r="FJ159" s="86"/>
      <c r="FK159" s="86"/>
      <c r="FL159" s="86"/>
      <c r="FM159" s="86"/>
      <c r="FN159" s="86"/>
      <c r="FO159" s="86"/>
      <c r="FP159" s="86"/>
      <c r="FQ159" s="86"/>
      <c r="FR159" s="86"/>
      <c r="FS159" s="86"/>
      <c r="FT159" s="86"/>
      <c r="FU159" s="86"/>
      <c r="FV159" s="86"/>
    </row>
    <row r="160" spans="1:178" ht="18" customHeight="1" x14ac:dyDescent="0.25">
      <c r="A160" s="1" t="s">
        <v>344</v>
      </c>
      <c r="B160" s="2" t="s">
        <v>176</v>
      </c>
      <c r="C160" s="105" t="s">
        <v>35</v>
      </c>
      <c r="D160" s="105" t="s">
        <v>177</v>
      </c>
      <c r="E160" s="105"/>
      <c r="F160" s="106"/>
      <c r="G160" s="107">
        <f>G161</f>
        <v>319792.03999999998</v>
      </c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/>
      <c r="AY160" s="86"/>
      <c r="AZ160" s="86"/>
      <c r="BA160" s="86"/>
      <c r="BB160" s="86"/>
      <c r="BC160" s="86"/>
      <c r="BD160" s="86"/>
      <c r="BE160" s="86"/>
      <c r="BF160" s="86"/>
      <c r="BG160" s="86"/>
      <c r="BH160" s="86"/>
      <c r="BI160" s="86"/>
      <c r="BJ160" s="86"/>
      <c r="BK160" s="86"/>
      <c r="BL160" s="86"/>
      <c r="BM160" s="86"/>
      <c r="BN160" s="86"/>
      <c r="BO160" s="86"/>
      <c r="BP160" s="86"/>
      <c r="BQ160" s="86"/>
      <c r="BR160" s="86"/>
      <c r="BS160" s="86"/>
      <c r="BT160" s="86"/>
      <c r="BU160" s="86"/>
      <c r="BV160" s="86"/>
      <c r="BW160" s="86"/>
      <c r="BX160" s="86"/>
      <c r="BY160" s="86"/>
      <c r="BZ160" s="86"/>
      <c r="CA160" s="86"/>
      <c r="CB160" s="86"/>
      <c r="CC160" s="86"/>
      <c r="CD160" s="86"/>
      <c r="CE160" s="86"/>
      <c r="CF160" s="86"/>
      <c r="CG160" s="86"/>
      <c r="CH160" s="86"/>
      <c r="CI160" s="86"/>
      <c r="CJ160" s="86"/>
      <c r="CK160" s="86"/>
      <c r="CL160" s="86"/>
      <c r="CM160" s="86"/>
      <c r="CN160" s="86"/>
      <c r="CO160" s="86"/>
      <c r="CP160" s="86"/>
      <c r="CQ160" s="86"/>
      <c r="CR160" s="86"/>
      <c r="CS160" s="86"/>
      <c r="CT160" s="86"/>
      <c r="CU160" s="86"/>
      <c r="CV160" s="86"/>
      <c r="CW160" s="86"/>
      <c r="CX160" s="86"/>
      <c r="CY160" s="86"/>
      <c r="CZ160" s="86"/>
      <c r="DA160" s="86"/>
      <c r="DB160" s="86"/>
      <c r="DC160" s="86"/>
      <c r="DD160" s="86"/>
      <c r="DE160" s="86"/>
      <c r="DF160" s="86"/>
      <c r="DG160" s="86"/>
      <c r="DH160" s="86"/>
      <c r="DI160" s="86"/>
      <c r="DJ160" s="86"/>
      <c r="DK160" s="86"/>
      <c r="DL160" s="86"/>
      <c r="DM160" s="86"/>
      <c r="DN160" s="86"/>
      <c r="DO160" s="86"/>
      <c r="DP160" s="86"/>
      <c r="DQ160" s="86"/>
      <c r="DR160" s="86"/>
      <c r="DS160" s="86"/>
      <c r="DT160" s="86"/>
      <c r="DU160" s="86"/>
      <c r="DV160" s="86"/>
      <c r="DW160" s="86"/>
      <c r="DX160" s="86"/>
      <c r="DY160" s="86"/>
      <c r="DZ160" s="86"/>
      <c r="EA160" s="86"/>
      <c r="EB160" s="86"/>
      <c r="EC160" s="86"/>
      <c r="ED160" s="86"/>
      <c r="EE160" s="86"/>
      <c r="EF160" s="86"/>
      <c r="EG160" s="86"/>
      <c r="EH160" s="86"/>
      <c r="EI160" s="86"/>
      <c r="EJ160" s="86"/>
      <c r="EK160" s="86"/>
      <c r="EL160" s="86"/>
      <c r="EM160" s="86"/>
      <c r="EN160" s="86"/>
      <c r="EO160" s="86"/>
      <c r="EP160" s="86"/>
      <c r="EQ160" s="86"/>
      <c r="ER160" s="86"/>
      <c r="ES160" s="86"/>
      <c r="ET160" s="86"/>
      <c r="EU160" s="86"/>
      <c r="EV160" s="86"/>
      <c r="EW160" s="86"/>
      <c r="EX160" s="86"/>
      <c r="EY160" s="86"/>
      <c r="EZ160" s="86"/>
      <c r="FA160" s="86"/>
      <c r="FB160" s="86"/>
      <c r="FC160" s="86"/>
      <c r="FD160" s="86"/>
      <c r="FE160" s="86"/>
      <c r="FF160" s="86"/>
      <c r="FG160" s="86"/>
      <c r="FH160" s="86"/>
      <c r="FI160" s="86"/>
      <c r="FJ160" s="86"/>
      <c r="FK160" s="86"/>
      <c r="FL160" s="86"/>
      <c r="FM160" s="86"/>
      <c r="FN160" s="86"/>
      <c r="FO160" s="86"/>
      <c r="FP160" s="86"/>
      <c r="FQ160" s="86"/>
      <c r="FR160" s="86"/>
      <c r="FS160" s="86"/>
      <c r="FT160" s="86"/>
      <c r="FU160" s="86"/>
      <c r="FV160" s="86"/>
    </row>
    <row r="161" spans="1:178" ht="31.5" customHeight="1" x14ac:dyDescent="0.25">
      <c r="A161" s="1" t="s">
        <v>345</v>
      </c>
      <c r="B161" s="45" t="s">
        <v>192</v>
      </c>
      <c r="C161" s="48" t="s">
        <v>35</v>
      </c>
      <c r="D161" s="48" t="s">
        <v>177</v>
      </c>
      <c r="E161" s="46" t="s">
        <v>193</v>
      </c>
      <c r="F161" s="48"/>
      <c r="G161" s="43">
        <f>G162</f>
        <v>319792.03999999998</v>
      </c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/>
      <c r="AY161" s="86"/>
      <c r="AZ161" s="86"/>
      <c r="BA161" s="86"/>
      <c r="BB161" s="86"/>
      <c r="BC161" s="86"/>
      <c r="BD161" s="86"/>
      <c r="BE161" s="86"/>
      <c r="BF161" s="86"/>
      <c r="BG161" s="86"/>
      <c r="BH161" s="86"/>
      <c r="BI161" s="86"/>
      <c r="BJ161" s="86"/>
      <c r="BK161" s="86"/>
      <c r="BL161" s="86"/>
      <c r="BM161" s="86"/>
      <c r="BN161" s="86"/>
      <c r="BO161" s="86"/>
      <c r="BP161" s="86"/>
      <c r="BQ161" s="86"/>
      <c r="BR161" s="86"/>
      <c r="BS161" s="86"/>
      <c r="BT161" s="86"/>
      <c r="BU161" s="86"/>
      <c r="BV161" s="86"/>
      <c r="BW161" s="86"/>
      <c r="BX161" s="86"/>
      <c r="BY161" s="86"/>
      <c r="BZ161" s="86"/>
      <c r="CA161" s="86"/>
      <c r="CB161" s="86"/>
      <c r="CC161" s="86"/>
      <c r="CD161" s="86"/>
      <c r="CE161" s="86"/>
      <c r="CF161" s="86"/>
      <c r="CG161" s="86"/>
      <c r="CH161" s="86"/>
      <c r="CI161" s="86"/>
      <c r="CJ161" s="86"/>
      <c r="CK161" s="86"/>
      <c r="CL161" s="86"/>
      <c r="CM161" s="86"/>
      <c r="CN161" s="86"/>
      <c r="CO161" s="86"/>
      <c r="CP161" s="86"/>
      <c r="CQ161" s="86"/>
      <c r="CR161" s="86"/>
      <c r="CS161" s="86"/>
      <c r="CT161" s="86"/>
      <c r="CU161" s="86"/>
      <c r="CV161" s="86"/>
      <c r="CW161" s="86"/>
      <c r="CX161" s="86"/>
      <c r="CY161" s="86"/>
      <c r="CZ161" s="86"/>
      <c r="DA161" s="86"/>
      <c r="DB161" s="86"/>
      <c r="DC161" s="86"/>
      <c r="DD161" s="86"/>
      <c r="DE161" s="86"/>
      <c r="DF161" s="86"/>
      <c r="DG161" s="86"/>
      <c r="DH161" s="86"/>
      <c r="DI161" s="86"/>
      <c r="DJ161" s="86"/>
      <c r="DK161" s="86"/>
      <c r="DL161" s="86"/>
      <c r="DM161" s="86"/>
      <c r="DN161" s="86"/>
      <c r="DO161" s="86"/>
      <c r="DP161" s="86"/>
      <c r="DQ161" s="86"/>
      <c r="DR161" s="86"/>
      <c r="DS161" s="86"/>
      <c r="DT161" s="86"/>
      <c r="DU161" s="86"/>
      <c r="DV161" s="86"/>
      <c r="DW161" s="86"/>
      <c r="DX161" s="86"/>
      <c r="DY161" s="86"/>
      <c r="DZ161" s="86"/>
      <c r="EA161" s="86"/>
      <c r="EB161" s="86"/>
      <c r="EC161" s="86"/>
      <c r="ED161" s="86"/>
      <c r="EE161" s="86"/>
      <c r="EF161" s="86"/>
      <c r="EG161" s="86"/>
      <c r="EH161" s="86"/>
      <c r="EI161" s="86"/>
      <c r="EJ161" s="86"/>
      <c r="EK161" s="86"/>
      <c r="EL161" s="86"/>
      <c r="EM161" s="86"/>
      <c r="EN161" s="86"/>
      <c r="EO161" s="86"/>
      <c r="EP161" s="86"/>
      <c r="EQ161" s="86"/>
      <c r="ER161" s="86"/>
      <c r="ES161" s="86"/>
      <c r="ET161" s="86"/>
      <c r="EU161" s="86"/>
      <c r="EV161" s="86"/>
      <c r="EW161" s="86"/>
      <c r="EX161" s="86"/>
      <c r="EY161" s="86"/>
      <c r="EZ161" s="86"/>
      <c r="FA161" s="86"/>
      <c r="FB161" s="86"/>
      <c r="FC161" s="86"/>
      <c r="FD161" s="86"/>
      <c r="FE161" s="86"/>
      <c r="FF161" s="86"/>
      <c r="FG161" s="86"/>
      <c r="FH161" s="86"/>
      <c r="FI161" s="86"/>
      <c r="FJ161" s="86"/>
      <c r="FK161" s="86"/>
      <c r="FL161" s="86"/>
      <c r="FM161" s="86"/>
      <c r="FN161" s="86"/>
      <c r="FO161" s="86"/>
      <c r="FP161" s="86"/>
      <c r="FQ161" s="86"/>
      <c r="FR161" s="86"/>
      <c r="FS161" s="86"/>
      <c r="FT161" s="86"/>
      <c r="FU161" s="86"/>
      <c r="FV161" s="86"/>
    </row>
    <row r="162" spans="1:178" ht="31.5" customHeight="1" x14ac:dyDescent="0.25">
      <c r="A162" s="1" t="s">
        <v>346</v>
      </c>
      <c r="B162" s="101" t="s">
        <v>170</v>
      </c>
      <c r="C162" s="48" t="s">
        <v>35</v>
      </c>
      <c r="D162" s="48" t="s">
        <v>177</v>
      </c>
      <c r="E162" s="46" t="s">
        <v>193</v>
      </c>
      <c r="F162" s="48" t="s">
        <v>167</v>
      </c>
      <c r="G162" s="43">
        <v>319792.03999999998</v>
      </c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/>
      <c r="AY162" s="86"/>
      <c r="AZ162" s="86"/>
      <c r="BA162" s="86"/>
      <c r="BB162" s="86"/>
      <c r="BC162" s="86"/>
      <c r="BD162" s="86"/>
      <c r="BE162" s="86"/>
      <c r="BF162" s="86"/>
      <c r="BG162" s="86"/>
      <c r="BH162" s="86"/>
      <c r="BI162" s="86"/>
      <c r="BJ162" s="86"/>
      <c r="BK162" s="86"/>
      <c r="BL162" s="86"/>
      <c r="BM162" s="86"/>
      <c r="BN162" s="86"/>
      <c r="BO162" s="86"/>
      <c r="BP162" s="86"/>
      <c r="BQ162" s="86"/>
      <c r="BR162" s="86"/>
      <c r="BS162" s="86"/>
      <c r="BT162" s="86"/>
      <c r="BU162" s="86"/>
      <c r="BV162" s="86"/>
      <c r="BW162" s="86"/>
      <c r="BX162" s="86"/>
      <c r="BY162" s="86"/>
      <c r="BZ162" s="86"/>
      <c r="CA162" s="86"/>
      <c r="CB162" s="86"/>
      <c r="CC162" s="86"/>
      <c r="CD162" s="86"/>
      <c r="CE162" s="86"/>
      <c r="CF162" s="86"/>
      <c r="CG162" s="86"/>
      <c r="CH162" s="86"/>
      <c r="CI162" s="86"/>
      <c r="CJ162" s="86"/>
      <c r="CK162" s="86"/>
      <c r="CL162" s="86"/>
      <c r="CM162" s="86"/>
      <c r="CN162" s="86"/>
      <c r="CO162" s="86"/>
      <c r="CP162" s="86"/>
      <c r="CQ162" s="86"/>
      <c r="CR162" s="86"/>
      <c r="CS162" s="86"/>
      <c r="CT162" s="86"/>
      <c r="CU162" s="86"/>
      <c r="CV162" s="86"/>
      <c r="CW162" s="86"/>
      <c r="CX162" s="86"/>
      <c r="CY162" s="86"/>
      <c r="CZ162" s="86"/>
      <c r="DA162" s="86"/>
      <c r="DB162" s="86"/>
      <c r="DC162" s="86"/>
      <c r="DD162" s="86"/>
      <c r="DE162" s="86"/>
      <c r="DF162" s="86"/>
      <c r="DG162" s="86"/>
      <c r="DH162" s="86"/>
      <c r="DI162" s="86"/>
      <c r="DJ162" s="86"/>
      <c r="DK162" s="86"/>
      <c r="DL162" s="86"/>
      <c r="DM162" s="86"/>
      <c r="DN162" s="86"/>
      <c r="DO162" s="86"/>
      <c r="DP162" s="86"/>
      <c r="DQ162" s="86"/>
      <c r="DR162" s="86"/>
      <c r="DS162" s="86"/>
      <c r="DT162" s="86"/>
      <c r="DU162" s="86"/>
      <c r="DV162" s="86"/>
      <c r="DW162" s="86"/>
      <c r="DX162" s="86"/>
      <c r="DY162" s="86"/>
      <c r="DZ162" s="86"/>
      <c r="EA162" s="86"/>
      <c r="EB162" s="86"/>
      <c r="EC162" s="86"/>
      <c r="ED162" s="86"/>
      <c r="EE162" s="86"/>
      <c r="EF162" s="86"/>
      <c r="EG162" s="86"/>
      <c r="EH162" s="86"/>
      <c r="EI162" s="86"/>
      <c r="EJ162" s="86"/>
      <c r="EK162" s="86"/>
      <c r="EL162" s="86"/>
      <c r="EM162" s="86"/>
      <c r="EN162" s="86"/>
      <c r="EO162" s="86"/>
      <c r="EP162" s="86"/>
      <c r="EQ162" s="86"/>
      <c r="ER162" s="86"/>
      <c r="ES162" s="86"/>
      <c r="ET162" s="86"/>
      <c r="EU162" s="86"/>
      <c r="EV162" s="86"/>
      <c r="EW162" s="86"/>
      <c r="EX162" s="86"/>
      <c r="EY162" s="86"/>
      <c r="EZ162" s="86"/>
      <c r="FA162" s="86"/>
      <c r="FB162" s="86"/>
      <c r="FC162" s="86"/>
      <c r="FD162" s="86"/>
      <c r="FE162" s="86"/>
      <c r="FF162" s="86"/>
      <c r="FG162" s="86"/>
      <c r="FH162" s="86"/>
      <c r="FI162" s="86"/>
      <c r="FJ162" s="86"/>
      <c r="FK162" s="86"/>
      <c r="FL162" s="86"/>
      <c r="FM162" s="86"/>
      <c r="FN162" s="86"/>
      <c r="FO162" s="86"/>
      <c r="FP162" s="86"/>
      <c r="FQ162" s="86"/>
      <c r="FR162" s="86"/>
      <c r="FS162" s="86"/>
      <c r="FT162" s="86"/>
      <c r="FU162" s="86"/>
      <c r="FV162" s="86"/>
    </row>
    <row r="163" spans="1:178" ht="31.5" customHeight="1" x14ac:dyDescent="0.25">
      <c r="A163" s="1" t="s">
        <v>347</v>
      </c>
      <c r="B163" s="49" t="s">
        <v>235</v>
      </c>
      <c r="C163" s="50" t="s">
        <v>35</v>
      </c>
      <c r="D163" s="50" t="s">
        <v>237</v>
      </c>
      <c r="E163" s="50"/>
      <c r="F163" s="123"/>
      <c r="G163" s="59">
        <f>G164</f>
        <v>323650</v>
      </c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6"/>
      <c r="AR163" s="86"/>
      <c r="AS163" s="86"/>
      <c r="AT163" s="86"/>
      <c r="AU163" s="86"/>
      <c r="AV163" s="86"/>
      <c r="AW163" s="86"/>
      <c r="AX163" s="86"/>
      <c r="AY163" s="86"/>
      <c r="AZ163" s="86"/>
      <c r="BA163" s="86"/>
      <c r="BB163" s="86"/>
      <c r="BC163" s="86"/>
      <c r="BD163" s="86"/>
      <c r="BE163" s="86"/>
      <c r="BF163" s="86"/>
      <c r="BG163" s="86"/>
      <c r="BH163" s="86"/>
      <c r="BI163" s="86"/>
      <c r="BJ163" s="86"/>
      <c r="BK163" s="86"/>
      <c r="BL163" s="86"/>
      <c r="BM163" s="86"/>
      <c r="BN163" s="86"/>
      <c r="BO163" s="86"/>
      <c r="BP163" s="86"/>
      <c r="BQ163" s="86"/>
      <c r="BR163" s="86"/>
      <c r="BS163" s="86"/>
      <c r="BT163" s="86"/>
      <c r="BU163" s="86"/>
      <c r="BV163" s="86"/>
      <c r="BW163" s="86"/>
      <c r="BX163" s="86"/>
      <c r="BY163" s="86"/>
      <c r="BZ163" s="86"/>
      <c r="CA163" s="86"/>
      <c r="CB163" s="86"/>
      <c r="CC163" s="86"/>
      <c r="CD163" s="86"/>
      <c r="CE163" s="86"/>
      <c r="CF163" s="86"/>
      <c r="CG163" s="86"/>
      <c r="CH163" s="86"/>
      <c r="CI163" s="86"/>
      <c r="CJ163" s="86"/>
      <c r="CK163" s="86"/>
      <c r="CL163" s="86"/>
      <c r="CM163" s="86"/>
      <c r="CN163" s="86"/>
      <c r="CO163" s="86"/>
      <c r="CP163" s="86"/>
      <c r="CQ163" s="86"/>
      <c r="CR163" s="86"/>
      <c r="CS163" s="86"/>
      <c r="CT163" s="86"/>
      <c r="CU163" s="86"/>
      <c r="CV163" s="86"/>
      <c r="CW163" s="86"/>
      <c r="CX163" s="86"/>
      <c r="CY163" s="86"/>
      <c r="CZ163" s="86"/>
      <c r="DA163" s="86"/>
      <c r="DB163" s="86"/>
      <c r="DC163" s="86"/>
      <c r="DD163" s="86"/>
      <c r="DE163" s="86"/>
      <c r="DF163" s="86"/>
      <c r="DG163" s="86"/>
      <c r="DH163" s="86"/>
      <c r="DI163" s="86"/>
      <c r="DJ163" s="86"/>
      <c r="DK163" s="86"/>
      <c r="DL163" s="86"/>
      <c r="DM163" s="86"/>
      <c r="DN163" s="86"/>
      <c r="DO163" s="86"/>
      <c r="DP163" s="86"/>
      <c r="DQ163" s="86"/>
      <c r="DR163" s="86"/>
      <c r="DS163" s="86"/>
      <c r="DT163" s="86"/>
      <c r="DU163" s="86"/>
      <c r="DV163" s="86"/>
      <c r="DW163" s="86"/>
      <c r="DX163" s="86"/>
      <c r="DY163" s="86"/>
      <c r="DZ163" s="86"/>
      <c r="EA163" s="86"/>
      <c r="EB163" s="86"/>
      <c r="EC163" s="86"/>
      <c r="ED163" s="86"/>
      <c r="EE163" s="86"/>
      <c r="EF163" s="86"/>
      <c r="EG163" s="86"/>
      <c r="EH163" s="86"/>
      <c r="EI163" s="86"/>
      <c r="EJ163" s="86"/>
      <c r="EK163" s="86"/>
      <c r="EL163" s="86"/>
      <c r="EM163" s="86"/>
      <c r="EN163" s="86"/>
      <c r="EO163" s="86"/>
      <c r="EP163" s="86"/>
      <c r="EQ163" s="86"/>
      <c r="ER163" s="86"/>
      <c r="ES163" s="86"/>
      <c r="ET163" s="86"/>
      <c r="EU163" s="86"/>
      <c r="EV163" s="86"/>
      <c r="EW163" s="86"/>
      <c r="EX163" s="86"/>
      <c r="EY163" s="86"/>
      <c r="EZ163" s="86"/>
      <c r="FA163" s="86"/>
      <c r="FB163" s="86"/>
      <c r="FC163" s="86"/>
      <c r="FD163" s="86"/>
      <c r="FE163" s="86"/>
      <c r="FF163" s="86"/>
      <c r="FG163" s="86"/>
      <c r="FH163" s="86"/>
      <c r="FI163" s="86"/>
      <c r="FJ163" s="86"/>
      <c r="FK163" s="86"/>
      <c r="FL163" s="86"/>
      <c r="FM163" s="86"/>
      <c r="FN163" s="86"/>
      <c r="FO163" s="86"/>
      <c r="FP163" s="86"/>
      <c r="FQ163" s="86"/>
      <c r="FR163" s="86"/>
      <c r="FS163" s="86"/>
      <c r="FT163" s="86"/>
      <c r="FU163" s="86"/>
      <c r="FV163" s="86"/>
    </row>
    <row r="164" spans="1:178" ht="31.5" customHeight="1" x14ac:dyDescent="0.25">
      <c r="A164" s="1" t="s">
        <v>348</v>
      </c>
      <c r="B164" s="7" t="s">
        <v>236</v>
      </c>
      <c r="C164" s="8" t="s">
        <v>35</v>
      </c>
      <c r="D164" s="8" t="s">
        <v>218</v>
      </c>
      <c r="E164" s="8"/>
      <c r="F164" s="48"/>
      <c r="G164" s="43">
        <f>G165</f>
        <v>323650</v>
      </c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  <c r="BN164" s="86"/>
      <c r="BO164" s="86"/>
      <c r="BP164" s="86"/>
      <c r="BQ164" s="86"/>
      <c r="BR164" s="86"/>
      <c r="BS164" s="86"/>
      <c r="BT164" s="86"/>
      <c r="BU164" s="86"/>
      <c r="BV164" s="86"/>
      <c r="BW164" s="86"/>
      <c r="BX164" s="86"/>
      <c r="BY164" s="86"/>
      <c r="BZ164" s="86"/>
      <c r="CA164" s="86"/>
      <c r="CB164" s="86"/>
      <c r="CC164" s="86"/>
      <c r="CD164" s="86"/>
      <c r="CE164" s="86"/>
      <c r="CF164" s="86"/>
      <c r="CG164" s="86"/>
      <c r="CH164" s="86"/>
      <c r="CI164" s="86"/>
      <c r="CJ164" s="86"/>
      <c r="CK164" s="86"/>
      <c r="CL164" s="86"/>
      <c r="CM164" s="86"/>
      <c r="CN164" s="86"/>
      <c r="CO164" s="86"/>
      <c r="CP164" s="86"/>
      <c r="CQ164" s="86"/>
      <c r="CR164" s="86"/>
      <c r="CS164" s="86"/>
      <c r="CT164" s="86"/>
      <c r="CU164" s="86"/>
      <c r="CV164" s="86"/>
      <c r="CW164" s="86"/>
      <c r="CX164" s="86"/>
      <c r="CY164" s="86"/>
      <c r="CZ164" s="86"/>
      <c r="DA164" s="86"/>
      <c r="DB164" s="86"/>
      <c r="DC164" s="86"/>
      <c r="DD164" s="86"/>
      <c r="DE164" s="86"/>
      <c r="DF164" s="86"/>
      <c r="DG164" s="86"/>
      <c r="DH164" s="86"/>
      <c r="DI164" s="86"/>
      <c r="DJ164" s="86"/>
      <c r="DK164" s="86"/>
      <c r="DL164" s="86"/>
      <c r="DM164" s="86"/>
      <c r="DN164" s="86"/>
      <c r="DO164" s="86"/>
      <c r="DP164" s="86"/>
      <c r="DQ164" s="86"/>
      <c r="DR164" s="86"/>
      <c r="DS164" s="86"/>
      <c r="DT164" s="86"/>
      <c r="DU164" s="86"/>
      <c r="DV164" s="86"/>
      <c r="DW164" s="86"/>
      <c r="DX164" s="86"/>
      <c r="DY164" s="86"/>
      <c r="DZ164" s="86"/>
      <c r="EA164" s="86"/>
      <c r="EB164" s="86"/>
      <c r="EC164" s="86"/>
      <c r="ED164" s="86"/>
      <c r="EE164" s="86"/>
      <c r="EF164" s="86"/>
      <c r="EG164" s="86"/>
      <c r="EH164" s="86"/>
      <c r="EI164" s="86"/>
      <c r="EJ164" s="86"/>
      <c r="EK164" s="86"/>
      <c r="EL164" s="86"/>
      <c r="EM164" s="86"/>
      <c r="EN164" s="86"/>
      <c r="EO164" s="86"/>
      <c r="EP164" s="86"/>
      <c r="EQ164" s="86"/>
      <c r="ER164" s="86"/>
      <c r="ES164" s="86"/>
      <c r="ET164" s="86"/>
      <c r="EU164" s="86"/>
      <c r="EV164" s="86"/>
      <c r="EW164" s="86"/>
      <c r="EX164" s="86"/>
      <c r="EY164" s="86"/>
      <c r="EZ164" s="86"/>
      <c r="FA164" s="86"/>
      <c r="FB164" s="86"/>
      <c r="FC164" s="86"/>
      <c r="FD164" s="86"/>
      <c r="FE164" s="86"/>
      <c r="FF164" s="86"/>
      <c r="FG164" s="86"/>
      <c r="FH164" s="86"/>
      <c r="FI164" s="86"/>
      <c r="FJ164" s="86"/>
      <c r="FK164" s="86"/>
      <c r="FL164" s="86"/>
      <c r="FM164" s="86"/>
      <c r="FN164" s="86"/>
      <c r="FO164" s="86"/>
      <c r="FP164" s="86"/>
      <c r="FQ164" s="86"/>
      <c r="FR164" s="86"/>
      <c r="FS164" s="86"/>
      <c r="FT164" s="86"/>
      <c r="FU164" s="86"/>
      <c r="FV164" s="86"/>
    </row>
    <row r="165" spans="1:178" ht="31.5" customHeight="1" x14ac:dyDescent="0.25">
      <c r="A165" s="1" t="s">
        <v>349</v>
      </c>
      <c r="B165" s="45" t="s">
        <v>40</v>
      </c>
      <c r="C165" s="46" t="s">
        <v>35</v>
      </c>
      <c r="D165" s="46" t="s">
        <v>218</v>
      </c>
      <c r="E165" s="46" t="s">
        <v>125</v>
      </c>
      <c r="F165" s="48"/>
      <c r="G165" s="43">
        <f>G167</f>
        <v>323650</v>
      </c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  <c r="BN165" s="86"/>
      <c r="BO165" s="86"/>
      <c r="BP165" s="86"/>
      <c r="BQ165" s="86"/>
      <c r="BR165" s="86"/>
      <c r="BS165" s="86"/>
      <c r="BT165" s="86"/>
      <c r="BU165" s="86"/>
      <c r="BV165" s="86"/>
      <c r="BW165" s="86"/>
      <c r="BX165" s="86"/>
      <c r="BY165" s="86"/>
      <c r="BZ165" s="86"/>
      <c r="CA165" s="86"/>
      <c r="CB165" s="86"/>
      <c r="CC165" s="86"/>
      <c r="CD165" s="86"/>
      <c r="CE165" s="86"/>
      <c r="CF165" s="86"/>
      <c r="CG165" s="86"/>
      <c r="CH165" s="86"/>
      <c r="CI165" s="86"/>
      <c r="CJ165" s="86"/>
      <c r="CK165" s="86"/>
      <c r="CL165" s="86"/>
      <c r="CM165" s="86"/>
      <c r="CN165" s="86"/>
      <c r="CO165" s="86"/>
      <c r="CP165" s="86"/>
      <c r="CQ165" s="86"/>
      <c r="CR165" s="86"/>
      <c r="CS165" s="86"/>
      <c r="CT165" s="86"/>
      <c r="CU165" s="86"/>
      <c r="CV165" s="86"/>
      <c r="CW165" s="86"/>
      <c r="CX165" s="86"/>
      <c r="CY165" s="86"/>
      <c r="CZ165" s="86"/>
      <c r="DA165" s="86"/>
      <c r="DB165" s="86"/>
      <c r="DC165" s="86"/>
      <c r="DD165" s="86"/>
      <c r="DE165" s="86"/>
      <c r="DF165" s="86"/>
      <c r="DG165" s="86"/>
      <c r="DH165" s="86"/>
      <c r="DI165" s="86"/>
      <c r="DJ165" s="86"/>
      <c r="DK165" s="86"/>
      <c r="DL165" s="86"/>
      <c r="DM165" s="86"/>
      <c r="DN165" s="86"/>
      <c r="DO165" s="86"/>
      <c r="DP165" s="86"/>
      <c r="DQ165" s="86"/>
      <c r="DR165" s="86"/>
      <c r="DS165" s="86"/>
      <c r="DT165" s="86"/>
      <c r="DU165" s="86"/>
      <c r="DV165" s="86"/>
      <c r="DW165" s="86"/>
      <c r="DX165" s="86"/>
      <c r="DY165" s="86"/>
      <c r="DZ165" s="86"/>
      <c r="EA165" s="86"/>
      <c r="EB165" s="86"/>
      <c r="EC165" s="86"/>
      <c r="ED165" s="86"/>
      <c r="EE165" s="86"/>
      <c r="EF165" s="86"/>
      <c r="EG165" s="86"/>
      <c r="EH165" s="86"/>
      <c r="EI165" s="86"/>
      <c r="EJ165" s="86"/>
      <c r="EK165" s="86"/>
      <c r="EL165" s="86"/>
      <c r="EM165" s="86"/>
      <c r="EN165" s="86"/>
      <c r="EO165" s="86"/>
      <c r="EP165" s="86"/>
      <c r="EQ165" s="86"/>
      <c r="ER165" s="86"/>
      <c r="ES165" s="86"/>
      <c r="ET165" s="86"/>
      <c r="EU165" s="86"/>
      <c r="EV165" s="86"/>
      <c r="EW165" s="86"/>
      <c r="EX165" s="86"/>
      <c r="EY165" s="86"/>
      <c r="EZ165" s="86"/>
      <c r="FA165" s="86"/>
      <c r="FB165" s="86"/>
      <c r="FC165" s="86"/>
      <c r="FD165" s="86"/>
      <c r="FE165" s="86"/>
      <c r="FF165" s="86"/>
      <c r="FG165" s="86"/>
      <c r="FH165" s="86"/>
      <c r="FI165" s="86"/>
      <c r="FJ165" s="86"/>
      <c r="FK165" s="86"/>
      <c r="FL165" s="86"/>
      <c r="FM165" s="86"/>
      <c r="FN165" s="86"/>
      <c r="FO165" s="86"/>
      <c r="FP165" s="86"/>
      <c r="FQ165" s="86"/>
      <c r="FR165" s="86"/>
      <c r="FS165" s="86"/>
      <c r="FT165" s="86"/>
      <c r="FU165" s="86"/>
      <c r="FV165" s="86"/>
    </row>
    <row r="166" spans="1:178" ht="31.5" customHeight="1" x14ac:dyDescent="0.25">
      <c r="A166" s="1" t="s">
        <v>350</v>
      </c>
      <c r="B166" s="122" t="s">
        <v>242</v>
      </c>
      <c r="C166" s="61" t="s">
        <v>35</v>
      </c>
      <c r="D166" s="61" t="s">
        <v>218</v>
      </c>
      <c r="E166" s="61" t="s">
        <v>219</v>
      </c>
      <c r="F166" s="61"/>
      <c r="G166" s="121">
        <f>G167</f>
        <v>323650</v>
      </c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  <c r="BN166" s="86"/>
      <c r="BO166" s="86"/>
      <c r="BP166" s="86"/>
      <c r="BQ166" s="86"/>
      <c r="BR166" s="86"/>
      <c r="BS166" s="86"/>
      <c r="BT166" s="86"/>
      <c r="BU166" s="86"/>
      <c r="BV166" s="86"/>
      <c r="BW166" s="86"/>
      <c r="BX166" s="86"/>
      <c r="BY166" s="86"/>
      <c r="BZ166" s="86"/>
      <c r="CA166" s="86"/>
      <c r="CB166" s="86"/>
      <c r="CC166" s="86"/>
      <c r="CD166" s="86"/>
      <c r="CE166" s="86"/>
      <c r="CF166" s="86"/>
      <c r="CG166" s="86"/>
      <c r="CH166" s="86"/>
      <c r="CI166" s="86"/>
      <c r="CJ166" s="86"/>
      <c r="CK166" s="86"/>
      <c r="CL166" s="86"/>
      <c r="CM166" s="86"/>
      <c r="CN166" s="86"/>
      <c r="CO166" s="86"/>
      <c r="CP166" s="86"/>
      <c r="CQ166" s="86"/>
      <c r="CR166" s="86"/>
      <c r="CS166" s="86"/>
      <c r="CT166" s="86"/>
      <c r="CU166" s="86"/>
      <c r="CV166" s="86"/>
      <c r="CW166" s="86"/>
      <c r="CX166" s="86"/>
      <c r="CY166" s="86"/>
      <c r="CZ166" s="86"/>
      <c r="DA166" s="86"/>
      <c r="DB166" s="86"/>
      <c r="DC166" s="86"/>
      <c r="DD166" s="86"/>
      <c r="DE166" s="86"/>
      <c r="DF166" s="86"/>
      <c r="DG166" s="86"/>
      <c r="DH166" s="86"/>
      <c r="DI166" s="86"/>
      <c r="DJ166" s="86"/>
      <c r="DK166" s="86"/>
      <c r="DL166" s="86"/>
      <c r="DM166" s="86"/>
      <c r="DN166" s="86"/>
      <c r="DO166" s="86"/>
      <c r="DP166" s="86"/>
      <c r="DQ166" s="86"/>
      <c r="DR166" s="86"/>
      <c r="DS166" s="86"/>
      <c r="DT166" s="86"/>
      <c r="DU166" s="86"/>
      <c r="DV166" s="86"/>
      <c r="DW166" s="86"/>
      <c r="DX166" s="86"/>
      <c r="DY166" s="86"/>
      <c r="DZ166" s="86"/>
      <c r="EA166" s="86"/>
      <c r="EB166" s="86"/>
      <c r="EC166" s="86"/>
      <c r="ED166" s="86"/>
      <c r="EE166" s="86"/>
      <c r="EF166" s="86"/>
      <c r="EG166" s="86"/>
      <c r="EH166" s="86"/>
      <c r="EI166" s="86"/>
      <c r="EJ166" s="86"/>
      <c r="EK166" s="86"/>
      <c r="EL166" s="86"/>
      <c r="EM166" s="86"/>
      <c r="EN166" s="86"/>
      <c r="EO166" s="86"/>
      <c r="EP166" s="86"/>
      <c r="EQ166" s="86"/>
      <c r="ER166" s="86"/>
      <c r="ES166" s="86"/>
      <c r="ET166" s="86"/>
      <c r="EU166" s="86"/>
      <c r="EV166" s="86"/>
      <c r="EW166" s="86"/>
      <c r="EX166" s="86"/>
      <c r="EY166" s="86"/>
      <c r="EZ166" s="86"/>
      <c r="FA166" s="86"/>
      <c r="FB166" s="86"/>
      <c r="FC166" s="86"/>
      <c r="FD166" s="86"/>
      <c r="FE166" s="86"/>
      <c r="FF166" s="86"/>
      <c r="FG166" s="86"/>
      <c r="FH166" s="86"/>
      <c r="FI166" s="86"/>
      <c r="FJ166" s="86"/>
      <c r="FK166" s="86"/>
      <c r="FL166" s="86"/>
      <c r="FM166" s="86"/>
      <c r="FN166" s="86"/>
      <c r="FO166" s="86"/>
      <c r="FP166" s="86"/>
      <c r="FQ166" s="86"/>
      <c r="FR166" s="86"/>
      <c r="FS166" s="86"/>
      <c r="FT166" s="86"/>
      <c r="FU166" s="86"/>
      <c r="FV166" s="86"/>
    </row>
    <row r="167" spans="1:178" ht="31.5" customHeight="1" x14ac:dyDescent="0.25">
      <c r="A167" s="1" t="s">
        <v>351</v>
      </c>
      <c r="B167" s="101" t="s">
        <v>170</v>
      </c>
      <c r="C167" s="83" t="s">
        <v>35</v>
      </c>
      <c r="D167" s="83" t="s">
        <v>218</v>
      </c>
      <c r="E167" s="83" t="s">
        <v>219</v>
      </c>
      <c r="F167" s="83" t="s">
        <v>167</v>
      </c>
      <c r="G167" s="43">
        <v>323650</v>
      </c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6"/>
      <c r="AR167" s="86"/>
      <c r="AS167" s="86"/>
      <c r="AT167" s="86"/>
      <c r="AU167" s="86"/>
      <c r="AV167" s="86"/>
      <c r="AW167" s="86"/>
      <c r="AX167" s="86"/>
      <c r="AY167" s="86"/>
      <c r="AZ167" s="86"/>
      <c r="BA167" s="86"/>
      <c r="BB167" s="86"/>
      <c r="BC167" s="86"/>
      <c r="BD167" s="86"/>
      <c r="BE167" s="86"/>
      <c r="BF167" s="86"/>
      <c r="BG167" s="86"/>
      <c r="BH167" s="86"/>
      <c r="BI167" s="86"/>
      <c r="BJ167" s="86"/>
      <c r="BK167" s="86"/>
      <c r="BL167" s="86"/>
      <c r="BM167" s="86"/>
      <c r="BN167" s="86"/>
      <c r="BO167" s="86"/>
      <c r="BP167" s="86"/>
      <c r="BQ167" s="86"/>
      <c r="BR167" s="86"/>
      <c r="BS167" s="86"/>
      <c r="BT167" s="86"/>
      <c r="BU167" s="86"/>
      <c r="BV167" s="86"/>
      <c r="BW167" s="86"/>
      <c r="BX167" s="86"/>
      <c r="BY167" s="86"/>
      <c r="BZ167" s="86"/>
      <c r="CA167" s="86"/>
      <c r="CB167" s="86"/>
      <c r="CC167" s="86"/>
      <c r="CD167" s="86"/>
      <c r="CE167" s="86"/>
      <c r="CF167" s="86"/>
      <c r="CG167" s="86"/>
      <c r="CH167" s="86"/>
      <c r="CI167" s="86"/>
      <c r="CJ167" s="86"/>
      <c r="CK167" s="86"/>
      <c r="CL167" s="86"/>
      <c r="CM167" s="86"/>
      <c r="CN167" s="86"/>
      <c r="CO167" s="86"/>
      <c r="CP167" s="86"/>
      <c r="CQ167" s="86"/>
      <c r="CR167" s="86"/>
      <c r="CS167" s="86"/>
      <c r="CT167" s="86"/>
      <c r="CU167" s="86"/>
      <c r="CV167" s="86"/>
      <c r="CW167" s="86"/>
      <c r="CX167" s="86"/>
      <c r="CY167" s="86"/>
      <c r="CZ167" s="86"/>
      <c r="DA167" s="86"/>
      <c r="DB167" s="86"/>
      <c r="DC167" s="86"/>
      <c r="DD167" s="86"/>
      <c r="DE167" s="86"/>
      <c r="DF167" s="86"/>
      <c r="DG167" s="86"/>
      <c r="DH167" s="86"/>
      <c r="DI167" s="86"/>
      <c r="DJ167" s="86"/>
      <c r="DK167" s="86"/>
      <c r="DL167" s="86"/>
      <c r="DM167" s="86"/>
      <c r="DN167" s="86"/>
      <c r="DO167" s="86"/>
      <c r="DP167" s="86"/>
      <c r="DQ167" s="86"/>
      <c r="DR167" s="86"/>
      <c r="DS167" s="86"/>
      <c r="DT167" s="86"/>
      <c r="DU167" s="86"/>
      <c r="DV167" s="86"/>
      <c r="DW167" s="86"/>
      <c r="DX167" s="86"/>
      <c r="DY167" s="86"/>
      <c r="DZ167" s="86"/>
      <c r="EA167" s="86"/>
      <c r="EB167" s="86"/>
      <c r="EC167" s="86"/>
      <c r="ED167" s="86"/>
      <c r="EE167" s="86"/>
      <c r="EF167" s="86"/>
      <c r="EG167" s="86"/>
      <c r="EH167" s="86"/>
      <c r="EI167" s="86"/>
      <c r="EJ167" s="86"/>
      <c r="EK167" s="86"/>
      <c r="EL167" s="86"/>
      <c r="EM167" s="86"/>
      <c r="EN167" s="86"/>
      <c r="EO167" s="86"/>
      <c r="EP167" s="86"/>
      <c r="EQ167" s="86"/>
      <c r="ER167" s="86"/>
      <c r="ES167" s="86"/>
      <c r="ET167" s="86"/>
      <c r="EU167" s="86"/>
      <c r="EV167" s="86"/>
      <c r="EW167" s="86"/>
      <c r="EX167" s="86"/>
      <c r="EY167" s="86"/>
      <c r="EZ167" s="86"/>
      <c r="FA167" s="86"/>
      <c r="FB167" s="86"/>
      <c r="FC167" s="86"/>
      <c r="FD167" s="86"/>
      <c r="FE167" s="86"/>
      <c r="FF167" s="86"/>
      <c r="FG167" s="86"/>
      <c r="FH167" s="86"/>
      <c r="FI167" s="86"/>
      <c r="FJ167" s="86"/>
      <c r="FK167" s="86"/>
      <c r="FL167" s="86"/>
      <c r="FM167" s="86"/>
      <c r="FN167" s="86"/>
      <c r="FO167" s="86"/>
      <c r="FP167" s="86"/>
      <c r="FQ167" s="86"/>
      <c r="FR167" s="86"/>
      <c r="FS167" s="86"/>
      <c r="FT167" s="86"/>
      <c r="FU167" s="86"/>
      <c r="FV167" s="86"/>
    </row>
    <row r="168" spans="1:178" s="71" customFormat="1" ht="16.5" customHeight="1" x14ac:dyDescent="0.25">
      <c r="A168" s="162" t="s">
        <v>80</v>
      </c>
      <c r="B168" s="163"/>
      <c r="C168" s="82"/>
      <c r="D168" s="82"/>
      <c r="E168" s="82"/>
      <c r="F168" s="82"/>
      <c r="G168" s="70">
        <f>G12+G78+G86+G100+G147+G114+G159+G163</f>
        <v>37468664.32</v>
      </c>
      <c r="H168" s="92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0"/>
      <c r="BH168" s="90"/>
      <c r="BI168" s="90"/>
      <c r="BJ168" s="90"/>
      <c r="BK168" s="90"/>
      <c r="BL168" s="90"/>
      <c r="BM168" s="90"/>
      <c r="BN168" s="90"/>
      <c r="BO168" s="90"/>
      <c r="BP168" s="90"/>
      <c r="BQ168" s="90"/>
      <c r="BR168" s="90"/>
      <c r="BS168" s="90"/>
      <c r="BT168" s="90"/>
      <c r="BU168" s="90"/>
      <c r="BV168" s="90"/>
      <c r="BW168" s="90"/>
      <c r="BX168" s="90"/>
      <c r="BY168" s="90"/>
      <c r="BZ168" s="90"/>
      <c r="CA168" s="90"/>
      <c r="CB168" s="90"/>
      <c r="CC168" s="90"/>
      <c r="CD168" s="90"/>
      <c r="CE168" s="90"/>
      <c r="CF168" s="90"/>
      <c r="CG168" s="90"/>
      <c r="CH168" s="90"/>
      <c r="CI168" s="90"/>
      <c r="CJ168" s="90"/>
      <c r="CK168" s="90"/>
      <c r="CL168" s="90"/>
      <c r="CM168" s="90"/>
      <c r="CN168" s="90"/>
      <c r="CO168" s="90"/>
      <c r="CP168" s="90"/>
      <c r="CQ168" s="90"/>
      <c r="CR168" s="90"/>
      <c r="CS168" s="90"/>
      <c r="CT168" s="90"/>
      <c r="CU168" s="90"/>
      <c r="CV168" s="90"/>
      <c r="CW168" s="90"/>
      <c r="CX168" s="90"/>
      <c r="CY168" s="90"/>
      <c r="CZ168" s="90"/>
      <c r="DA168" s="90"/>
      <c r="DB168" s="90"/>
      <c r="DC168" s="90"/>
      <c r="DD168" s="90"/>
      <c r="DE168" s="90"/>
      <c r="DF168" s="90"/>
      <c r="DG168" s="90"/>
      <c r="DH168" s="90"/>
      <c r="DI168" s="90"/>
      <c r="DJ168" s="90"/>
      <c r="DK168" s="90"/>
      <c r="DL168" s="90"/>
      <c r="DM168" s="90"/>
      <c r="DN168" s="90"/>
      <c r="DO168" s="90"/>
      <c r="DP168" s="90"/>
      <c r="DQ168" s="90"/>
      <c r="DR168" s="90"/>
      <c r="DS168" s="90"/>
      <c r="DT168" s="90"/>
      <c r="DU168" s="90"/>
      <c r="DV168" s="90"/>
      <c r="DW168" s="90"/>
      <c r="DX168" s="90"/>
      <c r="DY168" s="90"/>
      <c r="DZ168" s="90"/>
      <c r="EA168" s="90"/>
      <c r="EB168" s="90"/>
      <c r="EC168" s="90"/>
      <c r="ED168" s="90"/>
      <c r="EE168" s="90"/>
      <c r="EF168" s="90"/>
      <c r="EG168" s="90"/>
      <c r="EH168" s="90"/>
      <c r="EI168" s="90"/>
      <c r="EJ168" s="90"/>
      <c r="EK168" s="90"/>
      <c r="EL168" s="90"/>
      <c r="EM168" s="90"/>
      <c r="EN168" s="90"/>
      <c r="EO168" s="90"/>
      <c r="EP168" s="90"/>
      <c r="EQ168" s="90"/>
      <c r="ER168" s="90"/>
      <c r="ES168" s="90"/>
      <c r="ET168" s="90"/>
      <c r="EU168" s="90"/>
      <c r="EV168" s="90"/>
      <c r="EW168" s="90"/>
      <c r="EX168" s="90"/>
      <c r="EY168" s="90"/>
      <c r="EZ168" s="90"/>
      <c r="FA168" s="90"/>
      <c r="FB168" s="90"/>
      <c r="FC168" s="90"/>
      <c r="FD168" s="90"/>
      <c r="FE168" s="90"/>
      <c r="FF168" s="90"/>
      <c r="FG168" s="90"/>
      <c r="FH168" s="90"/>
      <c r="FI168" s="90"/>
      <c r="FJ168" s="90"/>
      <c r="FK168" s="90"/>
      <c r="FL168" s="90"/>
      <c r="FM168" s="90"/>
      <c r="FN168" s="90"/>
      <c r="FO168" s="90"/>
      <c r="FP168" s="90"/>
      <c r="FQ168" s="90"/>
      <c r="FR168" s="90"/>
      <c r="FS168" s="90"/>
      <c r="FT168" s="90"/>
      <c r="FU168" s="90"/>
      <c r="FV168" s="90"/>
    </row>
  </sheetData>
  <mergeCells count="4">
    <mergeCell ref="E4:G4"/>
    <mergeCell ref="A5:G5"/>
    <mergeCell ref="A6:G6"/>
    <mergeCell ref="A168:B168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F7" sqref="F7"/>
    </sheetView>
  </sheetViews>
  <sheetFormatPr defaultRowHeight="15" x14ac:dyDescent="0.25"/>
  <cols>
    <col min="4" max="4" width="18.28515625" customWidth="1"/>
    <col min="6" max="6" width="28.42578125" customWidth="1"/>
  </cols>
  <sheetData>
    <row r="3" spans="2:7" ht="87" customHeight="1" x14ac:dyDescent="0.25">
      <c r="B3" s="32" t="s">
        <v>35</v>
      </c>
      <c r="C3" s="32" t="s">
        <v>39</v>
      </c>
      <c r="D3" s="32" t="s">
        <v>127</v>
      </c>
      <c r="E3" s="42">
        <v>244</v>
      </c>
      <c r="F3" s="43">
        <f>Лист2!G37</f>
        <v>1296490.92</v>
      </c>
      <c r="G3" s="110" t="s">
        <v>203</v>
      </c>
    </row>
    <row r="4" spans="2:7" ht="87" customHeight="1" x14ac:dyDescent="0.25">
      <c r="B4" s="32" t="s">
        <v>35</v>
      </c>
      <c r="C4" s="32" t="s">
        <v>39</v>
      </c>
      <c r="D4" s="32" t="s">
        <v>127</v>
      </c>
      <c r="E4" s="42">
        <v>247</v>
      </c>
      <c r="F4" s="43">
        <f>Лист2!G38</f>
        <v>142000</v>
      </c>
      <c r="G4" s="124"/>
    </row>
    <row r="5" spans="2:7" ht="15.75" x14ac:dyDescent="0.25">
      <c r="B5" s="48" t="s">
        <v>35</v>
      </c>
      <c r="C5" s="48" t="s">
        <v>46</v>
      </c>
      <c r="D5" s="48" t="s">
        <v>173</v>
      </c>
      <c r="E5" s="48" t="s">
        <v>142</v>
      </c>
      <c r="F5" s="43">
        <f>Лист2!G74</f>
        <v>10180</v>
      </c>
    </row>
    <row r="6" spans="2:7" ht="15.75" x14ac:dyDescent="0.25">
      <c r="B6" s="48" t="s">
        <v>35</v>
      </c>
      <c r="C6" s="48" t="s">
        <v>46</v>
      </c>
      <c r="D6" s="48" t="s">
        <v>223</v>
      </c>
      <c r="E6" s="48" t="s">
        <v>142</v>
      </c>
      <c r="F6" s="43">
        <v>100000</v>
      </c>
    </row>
    <row r="7" spans="2:7" ht="15.75" x14ac:dyDescent="0.25">
      <c r="B7" s="48" t="s">
        <v>35</v>
      </c>
      <c r="C7" s="48" t="s">
        <v>50</v>
      </c>
      <c r="D7" s="48" t="s">
        <v>172</v>
      </c>
      <c r="E7" s="83" t="s">
        <v>142</v>
      </c>
      <c r="F7" s="43">
        <f>Лист2!G85</f>
        <v>11360</v>
      </c>
    </row>
    <row r="8" spans="2:7" ht="15.75" x14ac:dyDescent="0.25">
      <c r="B8" s="48" t="s">
        <v>35</v>
      </c>
      <c r="C8" s="48" t="s">
        <v>54</v>
      </c>
      <c r="D8" s="48" t="s">
        <v>133</v>
      </c>
      <c r="E8" s="48" t="s">
        <v>142</v>
      </c>
      <c r="F8" s="43">
        <f>Лист2!G90</f>
        <v>30000</v>
      </c>
    </row>
    <row r="9" spans="2:7" ht="15.75" x14ac:dyDescent="0.25">
      <c r="B9" s="48" t="s">
        <v>35</v>
      </c>
      <c r="C9" s="48" t="s">
        <v>56</v>
      </c>
      <c r="D9" s="48" t="s">
        <v>134</v>
      </c>
      <c r="E9" s="48" t="s">
        <v>142</v>
      </c>
      <c r="F9" s="43">
        <f>Лист2!G94</f>
        <v>0</v>
      </c>
    </row>
    <row r="10" spans="2:7" ht="15.75" x14ac:dyDescent="0.25">
      <c r="B10" s="48" t="s">
        <v>35</v>
      </c>
      <c r="C10" s="48" t="s">
        <v>63</v>
      </c>
      <c r="D10" s="48" t="s">
        <v>202</v>
      </c>
      <c r="E10" s="48" t="s">
        <v>142</v>
      </c>
      <c r="F10" s="43">
        <f>Лист2!G104</f>
        <v>677700</v>
      </c>
    </row>
    <row r="11" spans="2:7" ht="15.75" x14ac:dyDescent="0.25">
      <c r="B11" s="48" t="s">
        <v>35</v>
      </c>
      <c r="C11" s="48" t="s">
        <v>63</v>
      </c>
      <c r="D11" s="48" t="s">
        <v>217</v>
      </c>
      <c r="E11" s="48" t="s">
        <v>142</v>
      </c>
      <c r="F11" s="43">
        <f>Лист2!G106</f>
        <v>1062940</v>
      </c>
    </row>
    <row r="12" spans="2:7" ht="15.75" x14ac:dyDescent="0.25">
      <c r="B12" s="48" t="s">
        <v>35</v>
      </c>
      <c r="C12" s="48" t="s">
        <v>63</v>
      </c>
      <c r="D12" s="48" t="s">
        <v>217</v>
      </c>
      <c r="E12" s="48" t="s">
        <v>221</v>
      </c>
      <c r="F12" s="43">
        <f>Лист2!G107</f>
        <v>150000</v>
      </c>
    </row>
    <row r="13" spans="2:7" ht="15.75" x14ac:dyDescent="0.25">
      <c r="B13" s="48" t="s">
        <v>35</v>
      </c>
      <c r="C13" s="48" t="s">
        <v>63</v>
      </c>
      <c r="D13" s="48" t="s">
        <v>217</v>
      </c>
      <c r="E13" s="48" t="s">
        <v>142</v>
      </c>
      <c r="F13" s="43">
        <f>Лист2!G109</f>
        <v>12250.69</v>
      </c>
    </row>
    <row r="14" spans="2:7" ht="78.75" x14ac:dyDescent="0.25">
      <c r="B14" s="48" t="s">
        <v>35</v>
      </c>
      <c r="C14" s="48" t="s">
        <v>72</v>
      </c>
      <c r="D14" s="48" t="s">
        <v>136</v>
      </c>
      <c r="E14" s="48" t="s">
        <v>142</v>
      </c>
      <c r="F14" s="43">
        <f>Лист2!G119</f>
        <v>444588.28</v>
      </c>
      <c r="G14" s="111" t="s">
        <v>203</v>
      </c>
    </row>
    <row r="15" spans="2:7" ht="15.75" x14ac:dyDescent="0.25">
      <c r="B15" s="48" t="s">
        <v>35</v>
      </c>
      <c r="C15" s="48" t="s">
        <v>72</v>
      </c>
      <c r="D15" s="48" t="s">
        <v>136</v>
      </c>
      <c r="E15" s="48" t="s">
        <v>221</v>
      </c>
      <c r="F15" s="43">
        <f>Лист2!G120</f>
        <v>240089.24</v>
      </c>
      <c r="G15" s="125"/>
    </row>
    <row r="16" spans="2:7" ht="15.75" x14ac:dyDescent="0.25">
      <c r="B16" s="48" t="s">
        <v>35</v>
      </c>
      <c r="C16" s="48" t="s">
        <v>72</v>
      </c>
      <c r="D16" s="46" t="s">
        <v>198</v>
      </c>
      <c r="E16" s="48" t="s">
        <v>142</v>
      </c>
      <c r="F16" s="43">
        <v>30000</v>
      </c>
    </row>
    <row r="17" spans="2:6" ht="15.75" x14ac:dyDescent="0.25">
      <c r="B17" s="48" t="s">
        <v>35</v>
      </c>
      <c r="C17" s="48" t="s">
        <v>76</v>
      </c>
      <c r="D17" s="48" t="s">
        <v>209</v>
      </c>
      <c r="E17" s="48" t="s">
        <v>142</v>
      </c>
      <c r="F17" s="43">
        <f>Лист2!G142</f>
        <v>695988.43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opLeftCell="B1" workbookViewId="0">
      <selection activeCell="F9" sqref="F9"/>
    </sheetView>
  </sheetViews>
  <sheetFormatPr defaultRowHeight="15" x14ac:dyDescent="0.2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 x14ac:dyDescent="0.35">
      <c r="B2" s="164" t="s">
        <v>206</v>
      </c>
      <c r="C2" s="164"/>
      <c r="D2" s="164"/>
      <c r="E2" s="164"/>
      <c r="F2" s="164"/>
      <c r="G2" s="164"/>
    </row>
    <row r="5" spans="2:7" ht="113.25" customHeight="1" x14ac:dyDescent="0.25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 x14ac:dyDescent="0.25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 x14ac:dyDescent="0.25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 x14ac:dyDescent="0.25">
      <c r="B8" s="93" t="s">
        <v>139</v>
      </c>
      <c r="C8" s="48" t="s">
        <v>35</v>
      </c>
      <c r="D8" s="48" t="s">
        <v>54</v>
      </c>
      <c r="E8" s="48" t="s">
        <v>133</v>
      </c>
      <c r="F8" s="48" t="s">
        <v>142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4" workbookViewId="0">
      <selection activeCell="A12" sqref="A12:XFD46"/>
    </sheetView>
  </sheetViews>
  <sheetFormatPr defaultRowHeight="15" x14ac:dyDescent="0.25"/>
  <cols>
    <col min="3" max="3" width="13.140625" customWidth="1"/>
    <col min="5" max="5" width="14" customWidth="1"/>
    <col min="6" max="6" width="13.5703125" customWidth="1"/>
    <col min="7" max="7" width="14.28515625" customWidth="1"/>
    <col min="9" max="9" width="13.28515625" customWidth="1"/>
  </cols>
  <sheetData>
    <row r="1" spans="1:10" x14ac:dyDescent="0.25">
      <c r="A1" s="165" t="s">
        <v>244</v>
      </c>
      <c r="B1" s="165"/>
      <c r="C1" s="165"/>
      <c r="D1" s="165"/>
      <c r="E1" s="165"/>
      <c r="F1" s="165"/>
      <c r="G1" s="126"/>
      <c r="H1" s="126"/>
      <c r="I1" s="126"/>
      <c r="J1" s="126"/>
    </row>
    <row r="2" spans="1:10" x14ac:dyDescent="0.25">
      <c r="A2" s="127" t="s">
        <v>245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x14ac:dyDescent="0.25">
      <c r="A3" s="128"/>
      <c r="B3" s="129"/>
      <c r="C3" s="129"/>
      <c r="D3" s="129"/>
      <c r="E3" s="129"/>
      <c r="F3" s="129"/>
      <c r="G3" s="129"/>
      <c r="H3" s="129"/>
      <c r="I3" s="129"/>
      <c r="J3" s="129"/>
    </row>
    <row r="4" spans="1:10" x14ac:dyDescent="0.25">
      <c r="A4" s="128" t="s">
        <v>246</v>
      </c>
      <c r="B4" s="129"/>
      <c r="C4" s="129"/>
      <c r="D4" s="129"/>
      <c r="E4" s="130"/>
      <c r="F4" s="129"/>
      <c r="G4" s="130"/>
      <c r="H4" s="130"/>
      <c r="I4" s="129"/>
      <c r="J4" s="129"/>
    </row>
    <row r="5" spans="1:10" x14ac:dyDescent="0.25">
      <c r="A5" s="126" t="s">
        <v>247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x14ac:dyDescent="0.25">
      <c r="A6" s="166"/>
      <c r="B6" s="167"/>
      <c r="C6" s="167"/>
      <c r="D6" s="167"/>
      <c r="E6" s="167"/>
      <c r="F6" s="167"/>
      <c r="G6" s="167"/>
      <c r="H6" s="167"/>
      <c r="I6" s="131"/>
      <c r="J6" s="131"/>
    </row>
    <row r="7" spans="1:10" x14ac:dyDescent="0.25">
      <c r="A7" s="166" t="s">
        <v>248</v>
      </c>
      <c r="B7" s="167"/>
      <c r="C7" s="167"/>
      <c r="D7" s="167"/>
      <c r="E7" s="167"/>
      <c r="F7" s="167"/>
      <c r="G7" s="167"/>
      <c r="H7" s="132"/>
      <c r="I7" s="132"/>
      <c r="J7" s="132"/>
    </row>
    <row r="8" spans="1:10" x14ac:dyDescent="0.25">
      <c r="A8" s="168" t="s">
        <v>272</v>
      </c>
      <c r="B8" s="167"/>
      <c r="C8" s="167"/>
      <c r="D8" s="167"/>
      <c r="E8" s="167"/>
      <c r="F8" s="167"/>
      <c r="G8" s="167"/>
      <c r="H8" s="132"/>
      <c r="I8" s="132"/>
      <c r="J8" s="132"/>
    </row>
    <row r="9" spans="1:10" x14ac:dyDescent="0.25">
      <c r="A9" s="166"/>
      <c r="B9" s="167"/>
      <c r="C9" s="167"/>
      <c r="D9" s="167"/>
      <c r="E9" s="167"/>
      <c r="F9" s="167"/>
      <c r="G9" s="167"/>
      <c r="H9" s="132"/>
      <c r="I9" s="132"/>
      <c r="J9" s="132"/>
    </row>
    <row r="10" spans="1:10" x14ac:dyDescent="0.25">
      <c r="A10" s="133" t="s">
        <v>249</v>
      </c>
      <c r="B10" s="133"/>
      <c r="C10" s="133"/>
      <c r="D10" s="133"/>
      <c r="E10" s="133"/>
      <c r="F10" s="133"/>
      <c r="G10" s="133"/>
      <c r="H10" s="133"/>
      <c r="I10" s="126"/>
      <c r="J10" s="126"/>
    </row>
    <row r="11" spans="1:10" ht="21" x14ac:dyDescent="0.25">
      <c r="A11" s="134" t="s">
        <v>250</v>
      </c>
      <c r="B11" s="134" t="s">
        <v>251</v>
      </c>
      <c r="C11" s="134" t="s">
        <v>252</v>
      </c>
      <c r="D11" s="134" t="s">
        <v>253</v>
      </c>
      <c r="E11" s="134" t="s">
        <v>254</v>
      </c>
      <c r="F11" s="134" t="s">
        <v>255</v>
      </c>
      <c r="G11" s="134" t="s">
        <v>256</v>
      </c>
      <c r="H11" s="134" t="s">
        <v>257</v>
      </c>
      <c r="I11" s="134" t="s">
        <v>258</v>
      </c>
      <c r="J11" s="132"/>
    </row>
    <row r="12" spans="1:10" ht="14.25" customHeight="1" x14ac:dyDescent="0.25">
      <c r="A12" s="135" t="s">
        <v>259</v>
      </c>
      <c r="B12" s="135" t="s">
        <v>260</v>
      </c>
      <c r="C12" s="136" t="s">
        <v>124</v>
      </c>
      <c r="D12" s="136" t="s">
        <v>144</v>
      </c>
      <c r="E12" s="137">
        <v>721881.59999999998</v>
      </c>
      <c r="F12" s="137">
        <v>10000</v>
      </c>
      <c r="G12" s="137">
        <v>10000</v>
      </c>
      <c r="H12" s="136" t="s">
        <v>259</v>
      </c>
      <c r="I12" s="136" t="s">
        <v>261</v>
      </c>
      <c r="J12" s="132"/>
    </row>
    <row r="13" spans="1:10" ht="14.25" customHeight="1" x14ac:dyDescent="0.25">
      <c r="A13" s="135" t="s">
        <v>259</v>
      </c>
      <c r="B13" s="135" t="s">
        <v>260</v>
      </c>
      <c r="C13" s="136" t="s">
        <v>124</v>
      </c>
      <c r="D13" s="136" t="s">
        <v>262</v>
      </c>
      <c r="E13" s="137">
        <v>5000</v>
      </c>
      <c r="F13" s="137">
        <v>0</v>
      </c>
      <c r="G13" s="137">
        <v>0</v>
      </c>
      <c r="H13" s="136" t="s">
        <v>259</v>
      </c>
      <c r="I13" s="136" t="s">
        <v>261</v>
      </c>
      <c r="J13" s="132"/>
    </row>
    <row r="14" spans="1:10" ht="14.25" customHeight="1" x14ac:dyDescent="0.25">
      <c r="A14" s="135" t="s">
        <v>259</v>
      </c>
      <c r="B14" s="135" t="s">
        <v>260</v>
      </c>
      <c r="C14" s="136" t="s">
        <v>124</v>
      </c>
      <c r="D14" s="136" t="s">
        <v>149</v>
      </c>
      <c r="E14" s="137">
        <v>218008.24</v>
      </c>
      <c r="F14" s="137">
        <v>0</v>
      </c>
      <c r="G14" s="137">
        <v>0</v>
      </c>
      <c r="H14" s="136" t="s">
        <v>259</v>
      </c>
      <c r="I14" s="136" t="s">
        <v>261</v>
      </c>
      <c r="J14" s="132"/>
    </row>
    <row r="15" spans="1:10" ht="14.25" customHeight="1" x14ac:dyDescent="0.25">
      <c r="A15" s="135" t="s">
        <v>259</v>
      </c>
      <c r="B15" s="135" t="s">
        <v>263</v>
      </c>
      <c r="C15" s="136" t="s">
        <v>169</v>
      </c>
      <c r="D15" s="136" t="s">
        <v>167</v>
      </c>
      <c r="E15" s="137">
        <v>30203</v>
      </c>
      <c r="F15" s="137">
        <v>0</v>
      </c>
      <c r="G15" s="137">
        <v>0</v>
      </c>
      <c r="H15" s="136" t="s">
        <v>259</v>
      </c>
      <c r="I15" s="136" t="s">
        <v>261</v>
      </c>
      <c r="J15" s="132"/>
    </row>
    <row r="16" spans="1:10" ht="14.25" customHeight="1" x14ac:dyDescent="0.25">
      <c r="A16" s="135" t="s">
        <v>259</v>
      </c>
      <c r="B16" s="135" t="s">
        <v>264</v>
      </c>
      <c r="C16" s="136" t="s">
        <v>265</v>
      </c>
      <c r="D16" s="136" t="s">
        <v>144</v>
      </c>
      <c r="E16" s="137">
        <v>43461</v>
      </c>
      <c r="F16" s="137">
        <v>0</v>
      </c>
      <c r="G16" s="137">
        <v>0</v>
      </c>
      <c r="H16" s="136" t="s">
        <v>23</v>
      </c>
      <c r="I16" s="136" t="s">
        <v>261</v>
      </c>
      <c r="J16" s="132"/>
    </row>
    <row r="17" spans="1:10" ht="14.25" customHeight="1" x14ac:dyDescent="0.25">
      <c r="A17" s="135" t="s">
        <v>259</v>
      </c>
      <c r="B17" s="135" t="s">
        <v>264</v>
      </c>
      <c r="C17" s="136" t="s">
        <v>265</v>
      </c>
      <c r="D17" s="136" t="s">
        <v>149</v>
      </c>
      <c r="E17" s="137">
        <v>13125.24</v>
      </c>
      <c r="F17" s="137">
        <v>0</v>
      </c>
      <c r="G17" s="137">
        <v>0</v>
      </c>
      <c r="H17" s="136" t="s">
        <v>23</v>
      </c>
      <c r="I17" s="136" t="s">
        <v>261</v>
      </c>
      <c r="J17" s="132"/>
    </row>
    <row r="18" spans="1:10" ht="14.25" customHeight="1" x14ac:dyDescent="0.25">
      <c r="A18" s="135" t="s">
        <v>259</v>
      </c>
      <c r="B18" s="135" t="s">
        <v>264</v>
      </c>
      <c r="C18" s="136" t="s">
        <v>127</v>
      </c>
      <c r="D18" s="136" t="s">
        <v>144</v>
      </c>
      <c r="E18" s="137">
        <v>3117233.98</v>
      </c>
      <c r="F18" s="137">
        <v>53000</v>
      </c>
      <c r="G18" s="137">
        <v>53000</v>
      </c>
      <c r="H18" s="136" t="s">
        <v>259</v>
      </c>
      <c r="I18" s="136" t="s">
        <v>261</v>
      </c>
      <c r="J18" s="132"/>
    </row>
    <row r="19" spans="1:10" ht="14.25" customHeight="1" x14ac:dyDescent="0.25">
      <c r="A19" s="135" t="s">
        <v>259</v>
      </c>
      <c r="B19" s="135" t="s">
        <v>264</v>
      </c>
      <c r="C19" s="136" t="s">
        <v>127</v>
      </c>
      <c r="D19" s="136" t="s">
        <v>149</v>
      </c>
      <c r="E19" s="137">
        <v>941404.68</v>
      </c>
      <c r="F19" s="137">
        <v>0</v>
      </c>
      <c r="G19" s="137">
        <v>0</v>
      </c>
      <c r="H19" s="136" t="s">
        <v>259</v>
      </c>
      <c r="I19" s="136" t="s">
        <v>261</v>
      </c>
      <c r="J19" s="132"/>
    </row>
    <row r="20" spans="1:10" ht="14.25" customHeight="1" x14ac:dyDescent="0.25">
      <c r="A20" s="135" t="s">
        <v>259</v>
      </c>
      <c r="B20" s="135" t="s">
        <v>264</v>
      </c>
      <c r="C20" s="136" t="s">
        <v>127</v>
      </c>
      <c r="D20" s="136" t="s">
        <v>142</v>
      </c>
      <c r="E20" s="137">
        <v>1268067</v>
      </c>
      <c r="F20" s="137">
        <v>70000</v>
      </c>
      <c r="G20" s="137">
        <v>50618.32</v>
      </c>
      <c r="H20" s="136" t="s">
        <v>259</v>
      </c>
      <c r="I20" s="136" t="s">
        <v>261</v>
      </c>
      <c r="J20" s="132"/>
    </row>
    <row r="21" spans="1:10" ht="14.25" customHeight="1" x14ac:dyDescent="0.25">
      <c r="A21" s="135" t="s">
        <v>259</v>
      </c>
      <c r="B21" s="135" t="s">
        <v>264</v>
      </c>
      <c r="C21" s="136" t="s">
        <v>127</v>
      </c>
      <c r="D21" s="136" t="s">
        <v>221</v>
      </c>
      <c r="E21" s="137">
        <v>142000</v>
      </c>
      <c r="F21" s="137">
        <v>3166</v>
      </c>
      <c r="G21" s="137">
        <v>0</v>
      </c>
      <c r="H21" s="136" t="s">
        <v>259</v>
      </c>
      <c r="I21" s="136" t="s">
        <v>261</v>
      </c>
      <c r="J21" s="132"/>
    </row>
    <row r="22" spans="1:10" ht="14.25" customHeight="1" x14ac:dyDescent="0.25">
      <c r="A22" s="135" t="s">
        <v>259</v>
      </c>
      <c r="B22" s="135" t="s">
        <v>264</v>
      </c>
      <c r="C22" s="136" t="s">
        <v>127</v>
      </c>
      <c r="D22" s="136" t="s">
        <v>143</v>
      </c>
      <c r="E22" s="137">
        <v>300</v>
      </c>
      <c r="F22" s="137">
        <v>0</v>
      </c>
      <c r="G22" s="137">
        <v>0</v>
      </c>
      <c r="H22" s="136" t="s">
        <v>259</v>
      </c>
      <c r="I22" s="136" t="s">
        <v>261</v>
      </c>
      <c r="J22" s="132"/>
    </row>
    <row r="23" spans="1:10" ht="14.25" customHeight="1" x14ac:dyDescent="0.25">
      <c r="A23" s="135" t="s">
        <v>259</v>
      </c>
      <c r="B23" s="135" t="s">
        <v>264</v>
      </c>
      <c r="C23" s="136" t="s">
        <v>127</v>
      </c>
      <c r="D23" s="136" t="s">
        <v>171</v>
      </c>
      <c r="E23" s="137">
        <v>3000</v>
      </c>
      <c r="F23" s="137">
        <v>1770</v>
      </c>
      <c r="G23" s="137">
        <v>0</v>
      </c>
      <c r="H23" s="136" t="s">
        <v>259</v>
      </c>
      <c r="I23" s="136" t="s">
        <v>261</v>
      </c>
      <c r="J23" s="132"/>
    </row>
    <row r="24" spans="1:10" ht="14.25" customHeight="1" x14ac:dyDescent="0.25">
      <c r="A24" s="135" t="s">
        <v>259</v>
      </c>
      <c r="B24" s="135" t="s">
        <v>25</v>
      </c>
      <c r="C24" s="136" t="s">
        <v>128</v>
      </c>
      <c r="D24" s="136" t="s">
        <v>266</v>
      </c>
      <c r="E24" s="137">
        <v>10000</v>
      </c>
      <c r="F24" s="137">
        <v>0</v>
      </c>
      <c r="G24" s="137">
        <v>0</v>
      </c>
      <c r="H24" s="136" t="s">
        <v>259</v>
      </c>
      <c r="I24" s="136" t="s">
        <v>261</v>
      </c>
      <c r="J24" s="132"/>
    </row>
    <row r="25" spans="1:10" ht="14.25" customHeight="1" x14ac:dyDescent="0.25">
      <c r="A25" s="135" t="s">
        <v>259</v>
      </c>
      <c r="B25" s="135" t="s">
        <v>27</v>
      </c>
      <c r="C25" s="136" t="s">
        <v>223</v>
      </c>
      <c r="D25" s="136" t="s">
        <v>142</v>
      </c>
      <c r="E25" s="137">
        <v>100000</v>
      </c>
      <c r="F25" s="137">
        <v>0</v>
      </c>
      <c r="G25" s="137">
        <v>0</v>
      </c>
      <c r="H25" s="136" t="s">
        <v>259</v>
      </c>
      <c r="I25" s="136" t="s">
        <v>261</v>
      </c>
      <c r="J25" s="132"/>
    </row>
    <row r="26" spans="1:10" ht="14.25" customHeight="1" x14ac:dyDescent="0.25">
      <c r="A26" s="135" t="s">
        <v>259</v>
      </c>
      <c r="B26" s="135" t="s">
        <v>27</v>
      </c>
      <c r="C26" s="136" t="s">
        <v>173</v>
      </c>
      <c r="D26" s="136" t="s">
        <v>142</v>
      </c>
      <c r="E26" s="137">
        <v>9858</v>
      </c>
      <c r="F26" s="137">
        <v>0</v>
      </c>
      <c r="G26" s="137">
        <v>0</v>
      </c>
      <c r="H26" s="136" t="s">
        <v>23</v>
      </c>
      <c r="I26" s="136" t="s">
        <v>261</v>
      </c>
      <c r="J26" s="132"/>
    </row>
    <row r="27" spans="1:10" ht="14.25" customHeight="1" x14ac:dyDescent="0.25">
      <c r="A27" s="135" t="s">
        <v>259</v>
      </c>
      <c r="B27" s="135" t="s">
        <v>27</v>
      </c>
      <c r="C27" s="136" t="s">
        <v>131</v>
      </c>
      <c r="D27" s="136" t="s">
        <v>140</v>
      </c>
      <c r="E27" s="137">
        <v>989334.63</v>
      </c>
      <c r="F27" s="137">
        <v>27000</v>
      </c>
      <c r="G27" s="137">
        <v>27000</v>
      </c>
      <c r="H27" s="136" t="s">
        <v>259</v>
      </c>
      <c r="I27" s="136" t="s">
        <v>261</v>
      </c>
      <c r="J27" s="132"/>
    </row>
    <row r="28" spans="1:10" ht="14.25" customHeight="1" x14ac:dyDescent="0.25">
      <c r="A28" s="135" t="s">
        <v>259</v>
      </c>
      <c r="B28" s="135" t="s">
        <v>27</v>
      </c>
      <c r="C28" s="136" t="s">
        <v>131</v>
      </c>
      <c r="D28" s="136" t="s">
        <v>147</v>
      </c>
      <c r="E28" s="137">
        <v>298779.06</v>
      </c>
      <c r="F28" s="137">
        <v>0</v>
      </c>
      <c r="G28" s="137">
        <v>0</v>
      </c>
      <c r="H28" s="136" t="s">
        <v>259</v>
      </c>
      <c r="I28" s="136" t="s">
        <v>261</v>
      </c>
      <c r="J28" s="132"/>
    </row>
    <row r="29" spans="1:10" ht="14.25" customHeight="1" x14ac:dyDescent="0.25">
      <c r="A29" s="135" t="s">
        <v>259</v>
      </c>
      <c r="B29" s="135" t="s">
        <v>27</v>
      </c>
      <c r="C29" s="136" t="s">
        <v>131</v>
      </c>
      <c r="D29" s="136" t="s">
        <v>143</v>
      </c>
      <c r="E29" s="137">
        <v>500</v>
      </c>
      <c r="F29" s="137">
        <v>0</v>
      </c>
      <c r="G29" s="137">
        <v>0</v>
      </c>
      <c r="H29" s="136" t="s">
        <v>259</v>
      </c>
      <c r="I29" s="136" t="s">
        <v>261</v>
      </c>
      <c r="J29" s="132"/>
    </row>
    <row r="30" spans="1:10" ht="14.25" customHeight="1" x14ac:dyDescent="0.25">
      <c r="A30" s="135" t="s">
        <v>259</v>
      </c>
      <c r="B30" s="135" t="s">
        <v>27</v>
      </c>
      <c r="C30" s="136" t="s">
        <v>131</v>
      </c>
      <c r="D30" s="136" t="s">
        <v>171</v>
      </c>
      <c r="E30" s="137">
        <v>300</v>
      </c>
      <c r="F30" s="137">
        <v>0</v>
      </c>
      <c r="G30" s="137">
        <v>0</v>
      </c>
      <c r="H30" s="136" t="s">
        <v>259</v>
      </c>
      <c r="I30" s="136" t="s">
        <v>261</v>
      </c>
      <c r="J30" s="132"/>
    </row>
    <row r="31" spans="1:10" ht="14.25" customHeight="1" x14ac:dyDescent="0.25">
      <c r="A31" s="135" t="s">
        <v>260</v>
      </c>
      <c r="B31" s="135" t="s">
        <v>263</v>
      </c>
      <c r="C31" s="136" t="s">
        <v>172</v>
      </c>
      <c r="D31" s="136" t="s">
        <v>144</v>
      </c>
      <c r="E31" s="137">
        <v>120911.84</v>
      </c>
      <c r="F31" s="137">
        <v>0</v>
      </c>
      <c r="G31" s="137">
        <v>0</v>
      </c>
      <c r="H31" s="136" t="s">
        <v>264</v>
      </c>
      <c r="I31" s="136" t="s">
        <v>267</v>
      </c>
      <c r="J31" s="132"/>
    </row>
    <row r="32" spans="1:10" ht="14.25" customHeight="1" x14ac:dyDescent="0.25">
      <c r="A32" s="135" t="s">
        <v>260</v>
      </c>
      <c r="B32" s="135" t="s">
        <v>263</v>
      </c>
      <c r="C32" s="136" t="s">
        <v>172</v>
      </c>
      <c r="D32" s="136" t="s">
        <v>149</v>
      </c>
      <c r="E32" s="137">
        <v>36515.379999999997</v>
      </c>
      <c r="F32" s="137">
        <v>0</v>
      </c>
      <c r="G32" s="137">
        <v>0</v>
      </c>
      <c r="H32" s="136" t="s">
        <v>264</v>
      </c>
      <c r="I32" s="136" t="s">
        <v>267</v>
      </c>
      <c r="J32" s="132"/>
    </row>
    <row r="33" spans="1:10" ht="14.25" customHeight="1" x14ac:dyDescent="0.25">
      <c r="A33" s="135" t="s">
        <v>260</v>
      </c>
      <c r="B33" s="135" t="s">
        <v>263</v>
      </c>
      <c r="C33" s="136" t="s">
        <v>172</v>
      </c>
      <c r="D33" s="136" t="s">
        <v>142</v>
      </c>
      <c r="E33" s="137">
        <v>19732.78</v>
      </c>
      <c r="F33" s="137">
        <v>0</v>
      </c>
      <c r="G33" s="137">
        <v>0</v>
      </c>
      <c r="H33" s="136" t="s">
        <v>264</v>
      </c>
      <c r="I33" s="136" t="s">
        <v>267</v>
      </c>
      <c r="J33" s="132"/>
    </row>
    <row r="34" spans="1:10" ht="14.25" customHeight="1" x14ac:dyDescent="0.25">
      <c r="A34" s="135" t="s">
        <v>263</v>
      </c>
      <c r="B34" s="135" t="s">
        <v>268</v>
      </c>
      <c r="C34" s="136" t="s">
        <v>133</v>
      </c>
      <c r="D34" s="136" t="s">
        <v>142</v>
      </c>
      <c r="E34" s="137">
        <v>30000</v>
      </c>
      <c r="F34" s="137">
        <v>0</v>
      </c>
      <c r="G34" s="137">
        <v>0</v>
      </c>
      <c r="H34" s="136" t="s">
        <v>259</v>
      </c>
      <c r="I34" s="136" t="s">
        <v>261</v>
      </c>
      <c r="J34" s="132"/>
    </row>
    <row r="35" spans="1:10" ht="14.25" customHeight="1" x14ac:dyDescent="0.25">
      <c r="A35" s="135" t="s">
        <v>263</v>
      </c>
      <c r="B35" s="135" t="s">
        <v>23</v>
      </c>
      <c r="C35" s="136" t="s">
        <v>134</v>
      </c>
      <c r="D35" s="136" t="s">
        <v>142</v>
      </c>
      <c r="E35" s="137">
        <v>30000</v>
      </c>
      <c r="F35" s="137">
        <v>0</v>
      </c>
      <c r="G35" s="137">
        <v>0</v>
      </c>
      <c r="H35" s="136" t="s">
        <v>259</v>
      </c>
      <c r="I35" s="136" t="s">
        <v>261</v>
      </c>
      <c r="J35" s="132"/>
    </row>
    <row r="36" spans="1:10" ht="14.25" customHeight="1" x14ac:dyDescent="0.25">
      <c r="A36" s="135" t="s">
        <v>264</v>
      </c>
      <c r="B36" s="135" t="s">
        <v>268</v>
      </c>
      <c r="C36" s="136" t="s">
        <v>202</v>
      </c>
      <c r="D36" s="136" t="s">
        <v>142</v>
      </c>
      <c r="E36" s="137">
        <v>677700</v>
      </c>
      <c r="F36" s="137">
        <v>136859</v>
      </c>
      <c r="G36" s="137">
        <v>0</v>
      </c>
      <c r="H36" s="136" t="s">
        <v>259</v>
      </c>
      <c r="I36" s="136" t="s">
        <v>261</v>
      </c>
      <c r="J36" s="132"/>
    </row>
    <row r="37" spans="1:10" ht="14.25" customHeight="1" x14ac:dyDescent="0.25">
      <c r="A37" s="135" t="s">
        <v>264</v>
      </c>
      <c r="B37" s="135" t="s">
        <v>268</v>
      </c>
      <c r="C37" s="136" t="s">
        <v>217</v>
      </c>
      <c r="D37" s="136" t="s">
        <v>142</v>
      </c>
      <c r="E37" s="137">
        <v>1075190.69</v>
      </c>
      <c r="F37" s="137">
        <v>0</v>
      </c>
      <c r="G37" s="137">
        <v>0</v>
      </c>
      <c r="H37" s="136" t="s">
        <v>259</v>
      </c>
      <c r="I37" s="136" t="s">
        <v>261</v>
      </c>
      <c r="J37" s="132"/>
    </row>
    <row r="38" spans="1:10" ht="14.25" customHeight="1" x14ac:dyDescent="0.25">
      <c r="A38" s="135" t="s">
        <v>264</v>
      </c>
      <c r="B38" s="135" t="s">
        <v>268</v>
      </c>
      <c r="C38" s="136" t="s">
        <v>217</v>
      </c>
      <c r="D38" s="136" t="s">
        <v>221</v>
      </c>
      <c r="E38" s="137">
        <v>150000</v>
      </c>
      <c r="F38" s="137">
        <v>0</v>
      </c>
      <c r="G38" s="137">
        <v>0</v>
      </c>
      <c r="H38" s="136" t="s">
        <v>259</v>
      </c>
      <c r="I38" s="136" t="s">
        <v>261</v>
      </c>
      <c r="J38" s="132"/>
    </row>
    <row r="39" spans="1:10" ht="14.25" customHeight="1" x14ac:dyDescent="0.25">
      <c r="A39" s="135" t="s">
        <v>269</v>
      </c>
      <c r="B39" s="135" t="s">
        <v>263</v>
      </c>
      <c r="C39" s="136" t="s">
        <v>136</v>
      </c>
      <c r="D39" s="136" t="s">
        <v>142</v>
      </c>
      <c r="E39" s="137">
        <v>100000</v>
      </c>
      <c r="F39" s="137">
        <v>0</v>
      </c>
      <c r="G39" s="137">
        <v>0</v>
      </c>
      <c r="H39" s="136" t="s">
        <v>259</v>
      </c>
      <c r="I39" s="136" t="s">
        <v>261</v>
      </c>
      <c r="J39" s="132"/>
    </row>
    <row r="40" spans="1:10" ht="14.25" customHeight="1" x14ac:dyDescent="0.25">
      <c r="A40" s="135" t="s">
        <v>269</v>
      </c>
      <c r="B40" s="135" t="s">
        <v>263</v>
      </c>
      <c r="C40" s="136" t="s">
        <v>136</v>
      </c>
      <c r="D40" s="136" t="s">
        <v>221</v>
      </c>
      <c r="E40" s="137">
        <v>300000</v>
      </c>
      <c r="F40" s="137">
        <v>55000</v>
      </c>
      <c r="G40" s="137">
        <v>0</v>
      </c>
      <c r="H40" s="136" t="s">
        <v>259</v>
      </c>
      <c r="I40" s="136" t="s">
        <v>261</v>
      </c>
      <c r="J40" s="132"/>
    </row>
    <row r="41" spans="1:10" ht="14.25" customHeight="1" x14ac:dyDescent="0.25">
      <c r="A41" s="135" t="s">
        <v>269</v>
      </c>
      <c r="B41" s="135" t="s">
        <v>263</v>
      </c>
      <c r="C41" s="136" t="s">
        <v>198</v>
      </c>
      <c r="D41" s="136" t="s">
        <v>142</v>
      </c>
      <c r="E41" s="137">
        <v>30000</v>
      </c>
      <c r="F41" s="137">
        <v>0</v>
      </c>
      <c r="G41" s="137">
        <v>0</v>
      </c>
      <c r="H41" s="136" t="s">
        <v>259</v>
      </c>
      <c r="I41" s="136" t="s">
        <v>261</v>
      </c>
      <c r="J41" s="132"/>
    </row>
    <row r="42" spans="1:10" ht="14.25" customHeight="1" x14ac:dyDescent="0.25">
      <c r="A42" s="135" t="s">
        <v>269</v>
      </c>
      <c r="B42" s="135" t="s">
        <v>269</v>
      </c>
      <c r="C42" s="136" t="s">
        <v>209</v>
      </c>
      <c r="D42" s="136" t="s">
        <v>142</v>
      </c>
      <c r="E42" s="137">
        <v>400000</v>
      </c>
      <c r="F42" s="137">
        <v>0</v>
      </c>
      <c r="G42" s="137">
        <v>0</v>
      </c>
      <c r="H42" s="136" t="s">
        <v>259</v>
      </c>
      <c r="I42" s="136" t="s">
        <v>261</v>
      </c>
      <c r="J42" s="132"/>
    </row>
    <row r="43" spans="1:10" ht="14.25" customHeight="1" x14ac:dyDescent="0.25">
      <c r="A43" s="135" t="s">
        <v>270</v>
      </c>
      <c r="B43" s="135" t="s">
        <v>259</v>
      </c>
      <c r="C43" s="136" t="s">
        <v>212</v>
      </c>
      <c r="D43" s="136" t="s">
        <v>167</v>
      </c>
      <c r="E43" s="137">
        <v>653003</v>
      </c>
      <c r="F43" s="137">
        <v>54416.92</v>
      </c>
      <c r="G43" s="137">
        <v>54416.92</v>
      </c>
      <c r="H43" s="136" t="s">
        <v>259</v>
      </c>
      <c r="I43" s="136" t="s">
        <v>261</v>
      </c>
      <c r="J43" s="132"/>
    </row>
    <row r="44" spans="1:10" ht="14.25" customHeight="1" x14ac:dyDescent="0.25">
      <c r="A44" s="135" t="s">
        <v>270</v>
      </c>
      <c r="B44" s="135" t="s">
        <v>259</v>
      </c>
      <c r="C44" s="136" t="s">
        <v>191</v>
      </c>
      <c r="D44" s="136" t="s">
        <v>167</v>
      </c>
      <c r="E44" s="137">
        <v>1354267.52</v>
      </c>
      <c r="F44" s="137">
        <v>112855.63</v>
      </c>
      <c r="G44" s="137">
        <v>112855.63</v>
      </c>
      <c r="H44" s="136" t="s">
        <v>259</v>
      </c>
      <c r="I44" s="136" t="s">
        <v>261</v>
      </c>
      <c r="J44" s="132"/>
    </row>
    <row r="45" spans="1:10" ht="14.25" customHeight="1" x14ac:dyDescent="0.25">
      <c r="A45" s="135" t="s">
        <v>23</v>
      </c>
      <c r="B45" s="135" t="s">
        <v>259</v>
      </c>
      <c r="C45" s="136" t="s">
        <v>219</v>
      </c>
      <c r="D45" s="136" t="s">
        <v>167</v>
      </c>
      <c r="E45" s="137">
        <v>381749</v>
      </c>
      <c r="F45" s="137">
        <v>0</v>
      </c>
      <c r="G45" s="137">
        <v>0</v>
      </c>
      <c r="H45" s="136" t="s">
        <v>259</v>
      </c>
      <c r="I45" s="136" t="s">
        <v>261</v>
      </c>
      <c r="J45" s="132"/>
    </row>
    <row r="46" spans="1:10" ht="14.25" customHeight="1" x14ac:dyDescent="0.25">
      <c r="A46" s="135" t="s">
        <v>25</v>
      </c>
      <c r="B46" s="135" t="s">
        <v>260</v>
      </c>
      <c r="C46" s="136" t="s">
        <v>193</v>
      </c>
      <c r="D46" s="136" t="s">
        <v>167</v>
      </c>
      <c r="E46" s="137">
        <v>319792.03999999998</v>
      </c>
      <c r="F46" s="137">
        <v>26649.41</v>
      </c>
      <c r="G46" s="137">
        <v>0</v>
      </c>
      <c r="H46" s="136" t="s">
        <v>259</v>
      </c>
      <c r="I46" s="136" t="s">
        <v>261</v>
      </c>
      <c r="J46" s="132"/>
    </row>
    <row r="47" spans="1:10" x14ac:dyDescent="0.25">
      <c r="A47" s="138" t="s">
        <v>271</v>
      </c>
      <c r="B47" s="139"/>
      <c r="C47" s="140"/>
      <c r="D47" s="140"/>
      <c r="E47" s="141">
        <v>13591318.68</v>
      </c>
      <c r="F47" s="141">
        <v>550716.96</v>
      </c>
      <c r="G47" s="141">
        <v>307890.87</v>
      </c>
      <c r="H47" s="140"/>
      <c r="I47" s="140"/>
      <c r="J47" s="132"/>
    </row>
  </sheetData>
  <mergeCells count="5">
    <mergeCell ref="A1:F1"/>
    <mergeCell ref="A6:H6"/>
    <mergeCell ref="A7:G7"/>
    <mergeCell ref="A8:G8"/>
    <mergeCell ref="A9:G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Лист4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2022-10-20T08:42:13Z</cp:lastPrinted>
  <dcterms:created xsi:type="dcterms:W3CDTF">2013-10-25T04:56:20Z</dcterms:created>
  <dcterms:modified xsi:type="dcterms:W3CDTF">2022-12-26T05:55:29Z</dcterms:modified>
</cp:coreProperties>
</file>